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0695"/>
  </bookViews>
  <sheets>
    <sheet name="Лист2" sheetId="2" r:id="rId1"/>
    <sheet name="Лист3" sheetId="3" r:id="rId2"/>
    <sheet name="Лист1 (2)" sheetId="4" r:id="rId3"/>
  </sheets>
  <definedNames>
    <definedName name="_xlnm._FilterDatabase" localSheetId="2" hidden="1">'Лист1 (2)'!$B$2:$Y$40</definedName>
    <definedName name="_xlnm._FilterDatabase" localSheetId="0" hidden="1">Лист2!$A$4:$I$6</definedName>
  </definedNames>
  <calcPr calcId="125725"/>
</workbook>
</file>

<file path=xl/calcChain.xml><?xml version="1.0" encoding="utf-8"?>
<calcChain xmlns="http://schemas.openxmlformats.org/spreadsheetml/2006/main">
  <c r="P41" i="4"/>
  <c r="J40"/>
  <c r="I40"/>
  <c r="M40" s="1"/>
  <c r="N40" s="1"/>
  <c r="J39"/>
  <c r="I39"/>
  <c r="M39" s="1"/>
  <c r="N39" s="1"/>
  <c r="J38"/>
  <c r="I38"/>
  <c r="M38" s="1"/>
  <c r="N38" s="1"/>
  <c r="J37"/>
  <c r="I37"/>
  <c r="M37" s="1"/>
  <c r="N37" s="1"/>
  <c r="J36"/>
  <c r="I36"/>
  <c r="M36" s="1"/>
  <c r="N36" s="1"/>
  <c r="J35"/>
  <c r="I35"/>
  <c r="M35" s="1"/>
  <c r="N35" s="1"/>
  <c r="J34"/>
  <c r="I34"/>
  <c r="M34" s="1"/>
  <c r="N34" s="1"/>
  <c r="J33"/>
  <c r="I33"/>
  <c r="M33" s="1"/>
  <c r="N33" s="1"/>
  <c r="J32"/>
  <c r="I32"/>
  <c r="M32" s="1"/>
  <c r="N32" s="1"/>
  <c r="J31"/>
  <c r="I31"/>
  <c r="M31" s="1"/>
  <c r="N31" s="1"/>
  <c r="J30"/>
  <c r="I30"/>
  <c r="M30" s="1"/>
  <c r="N30" s="1"/>
  <c r="J29"/>
  <c r="I29"/>
  <c r="M29" s="1"/>
  <c r="N29" s="1"/>
  <c r="J28"/>
  <c r="I28"/>
  <c r="M28" s="1"/>
  <c r="N28" s="1"/>
  <c r="J27"/>
  <c r="I27"/>
  <c r="M27" s="1"/>
  <c r="N27" s="1"/>
  <c r="J26"/>
  <c r="I26"/>
  <c r="M26" s="1"/>
  <c r="N26" s="1"/>
  <c r="J25"/>
  <c r="I25"/>
  <c r="M25" s="1"/>
  <c r="N25" s="1"/>
  <c r="J24"/>
  <c r="I24"/>
  <c r="M24" s="1"/>
  <c r="N24" s="1"/>
  <c r="J23"/>
  <c r="I23"/>
  <c r="M23" s="1"/>
  <c r="N23" s="1"/>
  <c r="J22"/>
  <c r="I22"/>
  <c r="M22" s="1"/>
  <c r="N22" s="1"/>
  <c r="J21"/>
  <c r="I21"/>
  <c r="M21" s="1"/>
  <c r="N21" s="1"/>
  <c r="J20"/>
  <c r="I20"/>
  <c r="M20" s="1"/>
  <c r="N20" s="1"/>
  <c r="J19"/>
  <c r="I19"/>
  <c r="M19" s="1"/>
  <c r="N19" s="1"/>
  <c r="J18"/>
  <c r="I18"/>
  <c r="M18" s="1"/>
  <c r="N18" s="1"/>
  <c r="J17"/>
  <c r="I17"/>
  <c r="M17" s="1"/>
  <c r="N17" s="1"/>
  <c r="J16"/>
  <c r="I16"/>
  <c r="M16" s="1"/>
  <c r="N16" s="1"/>
  <c r="J15"/>
  <c r="I15"/>
  <c r="M15" s="1"/>
  <c r="N15" s="1"/>
  <c r="J14"/>
  <c r="I14"/>
  <c r="M14" s="1"/>
  <c r="N14" s="1"/>
  <c r="J13"/>
  <c r="I13"/>
  <c r="M13" s="1"/>
  <c r="N13" s="1"/>
  <c r="J12"/>
  <c r="I12"/>
  <c r="M12" s="1"/>
  <c r="N12" s="1"/>
  <c r="J11"/>
  <c r="I11"/>
  <c r="M11" s="1"/>
  <c r="N11" s="1"/>
  <c r="J10"/>
  <c r="I10"/>
  <c r="M10" s="1"/>
  <c r="N10" s="1"/>
  <c r="J9"/>
  <c r="I9"/>
  <c r="M9" s="1"/>
  <c r="N9" s="1"/>
  <c r="J8"/>
  <c r="I8"/>
  <c r="M8" s="1"/>
  <c r="N8" s="1"/>
  <c r="J7"/>
  <c r="I7"/>
  <c r="M7" s="1"/>
  <c r="N7" s="1"/>
  <c r="J6"/>
  <c r="I6"/>
  <c r="M6" s="1"/>
  <c r="N6" s="1"/>
  <c r="J5"/>
  <c r="I5"/>
  <c r="M5" s="1"/>
  <c r="N5" s="1"/>
  <c r="J4"/>
  <c r="I4"/>
  <c r="M4" s="1"/>
  <c r="N4" s="1"/>
  <c r="J3"/>
  <c r="I3"/>
  <c r="M3" s="1"/>
  <c r="N3" s="1"/>
  <c r="O40" l="1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K3"/>
  <c r="L3" s="1"/>
  <c r="K4"/>
  <c r="L4" s="1"/>
  <c r="K5"/>
  <c r="L5" s="1"/>
  <c r="K6"/>
  <c r="L6" s="1"/>
  <c r="K7"/>
  <c r="L7" s="1"/>
  <c r="K8"/>
  <c r="L8" s="1"/>
  <c r="K9"/>
  <c r="L9" s="1"/>
  <c r="K10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27"/>
  <c r="L27" s="1"/>
  <c r="K28"/>
  <c r="L28" s="1"/>
  <c r="K29"/>
  <c r="L29" s="1"/>
  <c r="K30"/>
  <c r="L30" s="1"/>
  <c r="K31"/>
  <c r="L31" s="1"/>
  <c r="K32"/>
  <c r="L32" s="1"/>
  <c r="K33"/>
  <c r="L33" s="1"/>
  <c r="K34"/>
  <c r="L34" s="1"/>
  <c r="K35"/>
  <c r="L35" s="1"/>
  <c r="K36"/>
  <c r="L36" s="1"/>
  <c r="K37"/>
  <c r="L37" s="1"/>
  <c r="K38"/>
  <c r="L38" s="1"/>
  <c r="K39"/>
  <c r="L39" s="1"/>
  <c r="K40"/>
  <c r="L40" s="1"/>
  <c r="A3" l="1"/>
  <c r="A5"/>
  <c r="A7"/>
  <c r="A4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9"/>
  <c r="A11"/>
  <c r="A13"/>
  <c r="A15"/>
  <c r="A17"/>
  <c r="A19"/>
  <c r="A21"/>
  <c r="A23"/>
  <c r="A25"/>
  <c r="A27"/>
  <c r="A29"/>
  <c r="A31"/>
  <c r="A33"/>
  <c r="A35"/>
  <c r="A37"/>
  <c r="A39"/>
</calcChain>
</file>

<file path=xl/sharedStrings.xml><?xml version="1.0" encoding="utf-8"?>
<sst xmlns="http://schemas.openxmlformats.org/spreadsheetml/2006/main" count="343" uniqueCount="203">
  <si>
    <t>рыночная цена 1 кв.м.</t>
  </si>
  <si>
    <t>№ п/п</t>
  </si>
  <si>
    <t>Кадастровый номер</t>
  </si>
  <si>
    <t>Местоположение</t>
  </si>
  <si>
    <t>Разрешенное использование</t>
  </si>
  <si>
    <t>Площадь, кв.м</t>
  </si>
  <si>
    <t>Кадастровая стоимость, руб.</t>
  </si>
  <si>
    <t>Кадастровый паспорт</t>
  </si>
  <si>
    <t>Рыночная стоимость, руб.</t>
  </si>
  <si>
    <t>Шаг аукциона min , руб.</t>
  </si>
  <si>
    <t>Шаг аукциона max, руб.</t>
  </si>
  <si>
    <t>Шаг аукциона, руб.</t>
  </si>
  <si>
    <t>Задаток за участие в аукционе min, руб.</t>
  </si>
  <si>
    <t>Задаток за участие в аукционепорциональный, руб.</t>
  </si>
  <si>
    <t>Задаток за участие в аукционе, руб.</t>
  </si>
  <si>
    <t>56:14:0907001:5</t>
  </si>
  <si>
    <t>Оренбургская обл., р-н Красногвардейский, с. Плешаново, ул. Парковая, дом №1</t>
  </si>
  <si>
    <t>для размещения объектов индивидуального жилищного строительства и ведения личного подсобного хозяйства</t>
  </si>
  <si>
    <t>№56/11-119829 от 23.08.2011г.</t>
  </si>
  <si>
    <t>56:14:0907001:7</t>
  </si>
  <si>
    <t>Оренбургская обл., р-н Красногвардейский, с. Плешаново, ул. Парковая, дом № 5</t>
  </si>
  <si>
    <t>№56/11-119834 от 23.08.2011г.</t>
  </si>
  <si>
    <t>56:14:0907001:8</t>
  </si>
  <si>
    <t>Оренбургская обл., р-н Красногвардейский, с. Плешаново, ул. Сивакова, дом № 32</t>
  </si>
  <si>
    <t>№56/11-119836 от 23.08.2011г.</t>
  </si>
  <si>
    <t>56:14:0907001:9</t>
  </si>
  <si>
    <t>Оренбургская обл., р-н Красногвардейский, с. Плешаново, ул. Подольцева, дом № 31</t>
  </si>
  <si>
    <t>№56/11-119837 от 23.08.2011г.</t>
  </si>
  <si>
    <t>56:14:0907001:10</t>
  </si>
  <si>
    <t>Оренбургская обл., р-н Красногвардейский, с. Плешаново, ул. Сивакова, дом № 30</t>
  </si>
  <si>
    <t>№56/11-119838 от 23.08.2011г.</t>
  </si>
  <si>
    <t>56:14:0907001:11</t>
  </si>
  <si>
    <t>Оренбургская обл., р-н Красногвардейский, с. Плешаново, ул. Подольцева, дом № 29</t>
  </si>
  <si>
    <t>№56/11-119840 от 23.08.2011г.</t>
  </si>
  <si>
    <t>56:14:0907001:12</t>
  </si>
  <si>
    <t>Оренбургская обл., р-н Красногвардейский, с. Плешаново, ул. Сивакова, дом № 28</t>
  </si>
  <si>
    <t>№56/11-119841 от 23.08.2011г.</t>
  </si>
  <si>
    <t>56:14:0907001:13</t>
  </si>
  <si>
    <t>Оренбургская обл., р-н Красногвардейский, с. Плешаново, ул. Подольцева, дом № 27</t>
  </si>
  <si>
    <t>№56/11-119844 от 23.08.2011г.</t>
  </si>
  <si>
    <t>56:14:0907001:14</t>
  </si>
  <si>
    <t>Оренбургская обл., р-н Красногвардейский, с. Плешаново, ул. Сивакова, дом № 26</t>
  </si>
  <si>
    <t>№56/11-119845 от 23.08.2011г.</t>
  </si>
  <si>
    <t>56:14:0907001:15</t>
  </si>
  <si>
    <t>Оренбургская обл., р-н Красногвардейский, с. Плешаново, ул. Подольцева, дом № 25</t>
  </si>
  <si>
    <t>№56/11-119850 от 23.08.2011г.</t>
  </si>
  <si>
    <t>56:14:0907001:16</t>
  </si>
  <si>
    <t>Оренбургская обл., р-н Красногвардейский, с. Плешаново, ул. Сивакова, дом №24</t>
  </si>
  <si>
    <t>№56/11-119852 от 23.08.2011г.</t>
  </si>
  <si>
    <t>56:14:0907001:17</t>
  </si>
  <si>
    <t>Оренбургская обл., р-н Красногвардейский, с. Плешаново, ул. Подольцева, дом № 23</t>
  </si>
  <si>
    <t>№56/11-119854 от 23.08.2011г.</t>
  </si>
  <si>
    <t>56:14:0907001:18</t>
  </si>
  <si>
    <t>Оренбургская обл., р-н Красногвардейский, с. Плешаново, ул. Сивакова, дом № 22</t>
  </si>
  <si>
    <t>№56/11-119857 от 23.08.2011г.</t>
  </si>
  <si>
    <t>56:14:0907001:19</t>
  </si>
  <si>
    <t>Оренбургская обл., р-н Красногвардейский, с. Плешаново, ул. Подольцева, дом № 21</t>
  </si>
  <si>
    <t>№56/11-119858 от 23.08.2011г.</t>
  </si>
  <si>
    <t>56:14:0907001:20</t>
  </si>
  <si>
    <t>Оренбургская обл., р-н Красногвардейский, с. Плешаново, ул. Сивакова, дом № 20</t>
  </si>
  <si>
    <t>№56/11-119860 от 23.08.2011г.</t>
  </si>
  <si>
    <t>56:14:0907001:21</t>
  </si>
  <si>
    <t>Оренбургская обл., р-н Красногвардейский, с. Плешаново, ул. Подольцева, дом № 19</t>
  </si>
  <si>
    <t>№56/11-119867 от 23.08.2011г.</t>
  </si>
  <si>
    <t>56:14:0907001:22</t>
  </si>
  <si>
    <t>Оренбургская обл., р-н Красногвардейский, с. Плешаново, ул. Сивакова, дом № 18</t>
  </si>
  <si>
    <t>№56/11-119868 от 23.08.2011г.</t>
  </si>
  <si>
    <t>56:14:0907001:23</t>
  </si>
  <si>
    <t>Оренбургская обл., р-н Красногвардейский, с. Плешаново, ул. Подольцева, дом № 17</t>
  </si>
  <si>
    <t>№56/11-119869 от 23.08.2011г.</t>
  </si>
  <si>
    <t>56:14:0907001:24</t>
  </si>
  <si>
    <t>Оренбургская обл., р-н Красногвардейский, с. Плешаново, ул. Сивакова, дом № 16</t>
  </si>
  <si>
    <t>№56/11-119872 от 23.08.2011г.</t>
  </si>
  <si>
    <t>56:14:0907001:25</t>
  </si>
  <si>
    <t>Оренбургская обл., р-н Красногвардейский, с. Плешаново, ул. Подольцева, дом № 15</t>
  </si>
  <si>
    <t>№56/11-119875 от 23.08.2011г.</t>
  </si>
  <si>
    <t>56:14:0907001:26</t>
  </si>
  <si>
    <t>Оренбургская обл., р-н Красногвардейский, с. Плешаново, ул. Сивакова, дом № 14</t>
  </si>
  <si>
    <t>№56/111-119877 от 23.08.2011г.</t>
  </si>
  <si>
    <t>56:14:0907001:27</t>
  </si>
  <si>
    <t>Оренбургская обл., р-н Красногвардейский, с. Плешаново, ул. Подольцева, дом № 13</t>
  </si>
  <si>
    <t>№56/11-119878 от 23.08.2011г.</t>
  </si>
  <si>
    <t>56:14:0907001:28</t>
  </si>
  <si>
    <t>Оренбургская обл., р-н Красногвардейский, с. Плешаново, ул. Сивакова, дом № 12</t>
  </si>
  <si>
    <t>№56/11-119881 от 23.08.2011г.</t>
  </si>
  <si>
    <t>56:14:0907001:29</t>
  </si>
  <si>
    <t>Оренбургская обл., р-н Красногвардейский, с. Плешаново, ул. Подольцева, дом № 11</t>
  </si>
  <si>
    <t>№56/11-119882 от 23.08.2011г.</t>
  </si>
  <si>
    <t>56:14:0907001:30</t>
  </si>
  <si>
    <t>Оренбургская обл., р-н Красногвардейский, с. Плешаново, ул. Сивакова, дом № 10</t>
  </si>
  <si>
    <t>№56/11-119889 от 23.08.2011г.</t>
  </si>
  <si>
    <t>56:14:0907001:31</t>
  </si>
  <si>
    <t>Оренбургская обл., р-н Красногвардейский, с. Плешаново, ул. Подольцева, дом № 9</t>
  </si>
  <si>
    <t>№56/11-119892 от 23.08.2011г.</t>
  </si>
  <si>
    <t>56:14:0907001:32</t>
  </si>
  <si>
    <t>Оренбургская обл., р-н Красногвардейский, с. Плешаново, ул. Сивакова, дом № 8</t>
  </si>
  <si>
    <t>№56/11-119893 от 23.08.2011г.</t>
  </si>
  <si>
    <t>56:14:0907001:33</t>
  </si>
  <si>
    <t>Оренбургская обл., р-н Красногвардейский, с. Плешаново, ул. Подольцева, дом № 7</t>
  </si>
  <si>
    <t>№56/11-119901 от 23.08.2011г.</t>
  </si>
  <si>
    <t>56:14:0907001:34</t>
  </si>
  <si>
    <t>Оренбургская обл., р-н Красногвардейский, с. Плешаново, ул. Сивакова, дом № 6</t>
  </si>
  <si>
    <t>№56/11-119903 от 23.08.2011г.</t>
  </si>
  <si>
    <t>56:14:0907001:35</t>
  </si>
  <si>
    <t>Оренбургская обл., р-н Красногвардейский, с. Плешаново, ул. Подольцева, дом № 5</t>
  </si>
  <si>
    <t>№56/11-119904 от 23.08.2011г.</t>
  </si>
  <si>
    <t>56:14:0907001:36</t>
  </si>
  <si>
    <t>Оренбургская обл., р-н Красногвардейский, с. Плешаново, ул. Сивакова, дом № 4</t>
  </si>
  <si>
    <t>№56/11-119905 от 23.08.2011г.</t>
  </si>
  <si>
    <t>56:14:0907001:37</t>
  </si>
  <si>
    <t>Оренбургская обл., р-н Красногвардейский, с. Плешаново, ул. Подольцева, дом № 3</t>
  </si>
  <si>
    <t>№56/11-119909 от 23.08.2011г.</t>
  </si>
  <si>
    <t>56:14:0907001:38</t>
  </si>
  <si>
    <t>Оренбургская обл., р-н Красногвардейский, с. Плешаново, ул. Сивакова, дом № 2</t>
  </si>
  <si>
    <t>№56/11-119910 от 23.08.2011г.</t>
  </si>
  <si>
    <t>56:14:0907001:39</t>
  </si>
  <si>
    <t>Оренбургская обл., р-н Красногвардейский, с. Плешаново, ул. Подольцева, дом № 1</t>
  </si>
  <si>
    <t>№56/11-119912 от 23.08.2011г.</t>
  </si>
  <si>
    <t>56:14:0907001:40</t>
  </si>
  <si>
    <t>Оренбургская обл., р-н Красногвардейский, с. Плешаново, ул. Культурная, дом № 2</t>
  </si>
  <si>
    <t>№56/11-119914 от 23.08.2011г.</t>
  </si>
  <si>
    <t>56:14:0907001:41</t>
  </si>
  <si>
    <t>Оренбургская обл., р-н Красногвардейский, с. Плешаново, ул. Культурная, дом № 4</t>
  </si>
  <si>
    <t>№56/11-119917 от 23.08.2011г.</t>
  </si>
  <si>
    <t>56:14:0907001:42</t>
  </si>
  <si>
    <t>Оренбургская обл., р-н Красногвардейский, с. Плешаново, ул. Культурная, дом № 6</t>
  </si>
  <si>
    <t>№56/11-119919 от 23.08.2011г.</t>
  </si>
  <si>
    <t>56:14:0907001:53</t>
  </si>
  <si>
    <t>Оренбургская обл., р-н Красногвардейский, с. Плешаново, ул. Парковая, дом №3</t>
  </si>
  <si>
    <t>№56/11-119832 от 23.08.2011г.</t>
  </si>
  <si>
    <t>Цена продажи</t>
  </si>
  <si>
    <t>№ заявки</t>
  </si>
  <si>
    <t>Дата подачи заявки</t>
  </si>
  <si>
    <t>Время подачи заявки, час.- мин.</t>
  </si>
  <si>
    <t>№ лота</t>
  </si>
  <si>
    <t>№ участника аукциона</t>
  </si>
  <si>
    <t>Отметка об участии в аукционе</t>
  </si>
  <si>
    <t>Участник аукциона</t>
  </si>
  <si>
    <t>Почтовый адрес участника аукциона</t>
  </si>
  <si>
    <t>участвовал</t>
  </si>
  <si>
    <t>18.11.2011г.</t>
  </si>
  <si>
    <t>Габзалилова Ирина Рафиловна, 23.02.1970 года рождения, паспорт гражданина Российской Федерации серия 5305 № 418350, выдан 07.08.2006  года ОВД Красногвардейского района Оренбургской области, код подразделения 562-021, представляющая интересы Кучаева Вячеслава Ильгизовича, 13.07.1988 года рождения, паспорт гражданина Российской Федерации серия 5309 №895706, выдан 21.12.2009 года ОУФМС по Оренбургской области в Красногвардейском районе, код подразделения 560-035</t>
  </si>
  <si>
    <t>21.11.2011г.</t>
  </si>
  <si>
    <t>Давлетова Венера Нильевна, 13.09.1984 года рождения, паспорт гражданина Российской Федерации серия 5304 № 213639, выдан 02.02.2005  года ОВД Красногвардейского района Оренбургской области, код подразделения 562-021.</t>
  </si>
  <si>
    <t>23.11.2011г.</t>
  </si>
  <si>
    <t>Смеричанский Михаил Петрович, 09.05.1983 года рождения, паспорт гражданина Российской Федерации серия 5304 № 029746, выдан 29.06.2004  года ОВД Красногвардейского района Оренбургской области, код подразделения 562-021.</t>
  </si>
  <si>
    <t>25.11.2011г.</t>
  </si>
  <si>
    <t>Ильясов Рифат Леронович, 22.11.1969 года рождения, паспорт гражданина Российской Федерации серия 5303 № 261684, выдан 08.01.2003  года ОВД Красногвардейского района Оренбургской области, код подразделения 562-021.</t>
  </si>
  <si>
    <t>30.11.2011г.</t>
  </si>
  <si>
    <t>Борисенков Евгений Николаевич, 19.02.1981 года рождения, паспорт гражданина Российской Федерации серия 5311 № 031390, выдан 13.01.2011 года ОУФМС России по Оренбургской области в красногвардейском районе, код подразделения 560-035.</t>
  </si>
  <si>
    <t>Бурангулов Ильнур Уралович, 16.12.1980 года рождения, паспорт гражданина Российской Федерации серия 5303 № 377621, выдан 06.03.2003  года ОВД Красногвардейского района Оренбургской области, код подразделения 562-021.</t>
  </si>
  <si>
    <t>Тукташев Марсель Сабирович, 27.09.1984 года рождения, паспорт гражданина Российской Федерации серия 5304 № 213592, выдан 28.01.2005  года ОВД Красногвардейского района Оренбургской области, код подразделения 562-021.</t>
  </si>
  <si>
    <t>02.12.2011г.</t>
  </si>
  <si>
    <t>Агишева Наталья Александровна, 20.10.1972 года рождения, паспорт гражданина Российской Федерации серия 5300 № 242632, выдан 12.10.2000  года ОВД Красногвардейского района Оренбургской области, код подразделения 562-021.</t>
  </si>
  <si>
    <t>Кучаев Марат Гайсарович, 11.07.1983 года рождения, паспорт гражданина Российской Федерации серия 5304 № 563158, выдан 20.08.2003 года  Октябрьским РОВД г. Самары, код подразделения 632-010.</t>
  </si>
  <si>
    <t>05.12.2011г.</t>
  </si>
  <si>
    <r>
      <t>Алиев Илтизам Низам оглы, 15.01.1978 года рождения, паспорт гражданина Российской Федерации серия 5305 №398444, выдан 01.06.2006г. Отделом внутренних дел Красногвардейского района Оренбургской области, код подразделения 562-021, представляющий интересы Алиевой Светланы Сергеевны, 13.08.1985 года рождения, паспорт гражданина Российской Федерации серия 5305 №288333, выдан 24.10.2005г. Отделом внутренних дел Красногвардейского района Оренбургской области, код подразделения 562-021, на основании доверенности от 20.05.2011 года, удостоверенной Асеевым Сергеем Леонидовичем, нотариусом села Плешаново и Красногвардейского района Оренбургской области, зарегистрированной в реестре за №1860</t>
    </r>
    <r>
      <rPr>
        <sz val="12"/>
        <color rgb="FF000000"/>
        <rFont val="Times New Roman"/>
        <family val="1"/>
        <charset val="204"/>
      </rPr>
      <t>.</t>
    </r>
  </si>
  <si>
    <t>Чугирова Асима Хадильшеевна, 01.05.1976 года рождения, паспорт гражданина Российской Федерации серия 5311 № 031323, выдан 20.12.2010 года ОУФМС России по Оренбургской области в красногвардейском районе, код подразделения 560-035.</t>
  </si>
  <si>
    <t>Щеняева Юлия Забировна, 18.04.1985 года рождения, паспорт гражданина Российской Федерации серия 5309 № 895942, выдан 16.02.2010 года ОУФМС России по Оренбургской области в красногвардейском районе, код подразделения 560-035.</t>
  </si>
  <si>
    <t>07.12.2011г.</t>
  </si>
  <si>
    <t>Кучаев Руслан Янбулатович, 09.06.1976 года рождения, паспорт гражданина Российской Федерации серия 7305 № 400682, выдан 19.04.2006 года УВД Засвияжского района г. Ульяновска, код подразделения 732-002.</t>
  </si>
  <si>
    <t>Старухина Татьяна Сергеевна, 14.06.1985 года рождения, паспорт гражданина Российской Федерации серия 5308 № 741343, выдан 27.10.2008 года ОУФМС России по Оренбургской области в Красногвардейском районе, код подразделения 560-035.</t>
  </si>
  <si>
    <t>Цыганов Алексей Владимирович, 28.11.1977 года рождения, паспорт гражданина Российской Федерации серия 5307 № 627825, выдан 18.02.2008 года ОУФМС России по Оренбургской области в Красногвардейском районе, код подразделения 560-035.</t>
  </si>
  <si>
    <t>Воробьева Наталья Александровна, 21.10.1976 года рождения, паспорт гражданина Российской Федерации серия 5302 № 928749, выдан 13.06.2002 года ОВД Красногвардейского района Оренбургской области, код подразделения 562-021.</t>
  </si>
  <si>
    <t>09.12.2011г.</t>
  </si>
  <si>
    <t>Руцкая Лариса Александровна, 24.06.1982 года рождения, паспорт гражданина Российской Федерации серия 5308 № 802080, выдан 26.06.2009 года ОУФМС России по Оренбургской области в Красногвардейском районе, код подразделения 560-035.</t>
  </si>
  <si>
    <t>Журавлев Дмитрий Юрьевич, 22.05.1983 года рождения, паспорт гражданина Российской Федерации серия 5304 № 008323, выдан 09.08.2004 года ОВД Красногвардейского района Оренбургской области, код подразделения 562-021.</t>
  </si>
  <si>
    <t>Бактеньязов Серек Макарович, 25.10.1975 года рождения, паспорт гражданина Российской Федерации серия 5300 № 245193, выдан 03.01.2003 года ОВД Красногвардейского района Оренбургской области, код подразделения 562-021.</t>
  </si>
  <si>
    <t>Шаповалов Сергей Викторович, 02.07.1982 года рождения, паспорт гражданина Российской Федерации серия 5303 № 131590, выдан 09.10.2002 года ОВД Красногвардейского района Оренбургской области, код подразделения 562-021.</t>
  </si>
  <si>
    <t>Табельский Александр Иванович, 24.11.1972 года рождения, паспорт гражданина Российской Федерации серия 5303 № 124817, выдан 05.11.2002 года ОВД Красногвардейского района Оренбургской области, код подразделения 562-021.</t>
  </si>
  <si>
    <t>Гугнин Александр Михайлович, 01.01.1974 года рождения, паспорт гражданина Российской Федерации серия 5300 № 493085, выдан 04.09.2001 года ОВД Красногвардейского района Оренбургской области, код подразделения 562-021.</t>
  </si>
  <si>
    <r>
      <t>Левин Алексей Викторович, 11.09.1987 года рождения, паспорт гражданина Российской Федерации серия 5307 №588674, выдан 19.10.2007 года ОУФМС Росссии по Оренбургской области в Дзержинском районе г. Оренбурга, код подразделения 560-001</t>
    </r>
    <r>
      <rPr>
        <sz val="12"/>
        <color rgb="FF000000"/>
        <rFont val="Times New Roman"/>
        <family val="1"/>
        <charset val="204"/>
      </rPr>
      <t>.</t>
    </r>
  </si>
  <si>
    <t>Левин Алексей Викторович, 11.09.1987 года рождения, паспорт гражданина Российской Федерации серия 5307 №588674, выдан 19.10.2007 года ОУФМС Росссии по Оренбургской области в Дзержинском районе г. Оренбурга, код подразделения 560-001.</t>
  </si>
  <si>
    <t>ул. Луначарского, д.12 кв.38 г.Ульяновск,Ульяновская область, 432012</t>
  </si>
  <si>
    <t>ул. Осипова, д.116 с.Плешаново, Красногвардейский район, Оренбургская область, 461150</t>
  </si>
  <si>
    <t>ул. Победы, д.68 с.Плешаново, Красногвардейский район, Оренбургская область, 461150</t>
  </si>
  <si>
    <t>ул. Луговая, д.54 с.Плешаново, Красногвардейский район, Оренбургская область, 461150</t>
  </si>
  <si>
    <t>ул. Юбилейная, д.32 кв.3 с.Донское, Красногвардейский район, Оренбургская область, 461150</t>
  </si>
  <si>
    <t>ул. Октябрьская, д.12 с.Донское, Красногвардейский район, Оренбургская область, 461150</t>
  </si>
  <si>
    <t>ул. Ленина, д.162 кв.2 с.Плешаново, Красногвардейский район, Оренбургская область, 461150</t>
  </si>
  <si>
    <t>ул. Набережная, д.23 п.Степной, Красногвардейский район, Оренбургская область, 461158</t>
  </si>
  <si>
    <t>ул. Центральная, д.220 с.Луговск, Красногвардейский район, Оренбургская область, 461141</t>
  </si>
  <si>
    <t>ул. Южная, д.19 кв.1 с.Плешаново, Красногвардейский район, Оренбургская область, 461150</t>
  </si>
  <si>
    <t>ул. Гагарина, д.70 кв. 2 с.Донское, Красногвардейский район, Оренбургская область, 461150</t>
  </si>
  <si>
    <t>ул. Ленина, д.171 кв.2 с.Плешаново, Красногвардейский район, Оренбургская область, 461150</t>
  </si>
  <si>
    <t>ул. Рабочая, д.3 кв. 2 с.Донское, Красногвардейский район, Оренбургская область, 461150</t>
  </si>
  <si>
    <t>ул. Луговая, д.4 с.Плешаново, Красногвардейский район, Оренбургская область, 461150</t>
  </si>
  <si>
    <t>ул. Луговая, д.78 с.Плешаново, Красногвардейский район, Оренбургская область, 461150</t>
  </si>
  <si>
    <t>ул. Гагарина, д.44 кв. 2 с.Донское, Красногвардейский район, Оренбургская область, 461150</t>
  </si>
  <si>
    <t>ул. Центральная, д.28 с.Бахтиярово, Красногвардейский район, Оренбургская область, 461159</t>
  </si>
  <si>
    <t>ул. Советская, д.82 с.Долинск, Красногвардейский район, Оренбургская область, 461159</t>
  </si>
  <si>
    <t>ул. Школьная, д.9 с.Грачевка, Красногвардейский район, Оренбургская область, 461156</t>
  </si>
  <si>
    <t>ул. Садовая, д.19а с.Новоюласка, Красногвардейский район, Оренбургская область, 461164</t>
  </si>
  <si>
    <t>ул. Степная, д.23 с.Нижнекристалка, Красногвардейский район, Оренбургская область, 461166</t>
  </si>
  <si>
    <t>пр-т Гагарина, д.31, кв. 7 с.Плешаново, Красногвардейский район, Оренбургская область, 461150</t>
  </si>
  <si>
    <t>ул. Молодежная, д.112 с.Донское, Красногвардейский район, Оренбургская область, 461150</t>
  </si>
  <si>
    <t>Возврат задатка, сумма</t>
  </si>
  <si>
    <t>Журнал приема заявок на проведении аукциона по продаже права на заключение договора аренды сроком на 9 лет находящегося в государственной собственности земельного участка с кадастровым номером 56:14:0401001:806</t>
  </si>
  <si>
    <t>Зуев Павел Николаевич</t>
  </si>
  <si>
    <t>с. Кинзелька ул. Набережная дом 34</t>
  </si>
  <si>
    <t>Кидяев Илья Михайлович</t>
  </si>
  <si>
    <t>с. Кинзелька ул. Садовая д. 8А</t>
  </si>
  <si>
    <t xml:space="preserve">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</si>
</sst>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2" fontId="1" fillId="0" borderId="2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" fontId="4" fillId="0" borderId="6" xfId="0" applyNumberFormat="1" applyFont="1" applyBorder="1" applyAlignment="1">
      <alignment horizontal="center" vertical="top" wrapText="1"/>
    </xf>
    <xf numFmtId="17" fontId="4" fillId="0" borderId="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2" borderId="14" xfId="0" applyFill="1" applyBorder="1"/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15" xfId="0" applyFill="1" applyBorder="1"/>
    <xf numFmtId="0" fontId="0" fillId="2" borderId="10" xfId="0" applyFill="1" applyBorder="1"/>
    <xf numFmtId="0" fontId="0" fillId="2" borderId="7" xfId="0" applyFill="1" applyBorder="1"/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14" fontId="4" fillId="2" borderId="6" xfId="0" applyNumberFormat="1" applyFont="1" applyFill="1" applyBorder="1" applyAlignment="1">
      <alignment horizontal="center" wrapText="1"/>
    </xf>
    <xf numFmtId="20" fontId="4" fillId="2" borderId="6" xfId="0" applyNumberFormat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0" xfId="0" applyFill="1"/>
    <xf numFmtId="0" fontId="0" fillId="2" borderId="20" xfId="0" applyFill="1" applyBorder="1"/>
    <xf numFmtId="0" fontId="6" fillId="2" borderId="17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Normal="100" workbookViewId="0">
      <selection activeCell="H12" sqref="H12"/>
    </sheetView>
  </sheetViews>
  <sheetFormatPr defaultRowHeight="15"/>
  <cols>
    <col min="1" max="1" width="7.140625" customWidth="1"/>
    <col min="2" max="2" width="11.42578125" customWidth="1"/>
    <col min="3" max="3" width="11.7109375" customWidth="1"/>
    <col min="4" max="4" width="5.28515625" customWidth="1"/>
    <col min="5" max="5" width="0.42578125" hidden="1" customWidth="1"/>
    <col min="6" max="6" width="17.28515625" hidden="1" customWidth="1"/>
    <col min="7" max="7" width="44.7109375" customWidth="1"/>
    <col min="8" max="8" width="23.7109375" customWidth="1"/>
  </cols>
  <sheetData>
    <row r="1" spans="1:9">
      <c r="A1" s="25"/>
      <c r="B1" s="26"/>
      <c r="C1" s="26"/>
      <c r="D1" s="27"/>
      <c r="E1" s="24"/>
      <c r="F1" s="23"/>
      <c r="G1" s="25"/>
      <c r="H1" s="26"/>
      <c r="I1" s="28"/>
    </row>
    <row r="2" spans="1:9" ht="82.5" customHeight="1">
      <c r="A2" s="29"/>
      <c r="B2" s="30"/>
      <c r="C2" s="31" t="s">
        <v>197</v>
      </c>
      <c r="D2" s="32"/>
      <c r="E2" s="33"/>
      <c r="F2" s="31"/>
      <c r="G2" s="34"/>
      <c r="H2" s="31"/>
      <c r="I2" s="35"/>
    </row>
    <row r="3" spans="1:9">
      <c r="A3" s="29"/>
      <c r="B3" s="30"/>
      <c r="C3" s="30"/>
      <c r="D3" s="36"/>
      <c r="E3" s="37"/>
      <c r="F3" s="30"/>
      <c r="G3" s="29"/>
      <c r="H3" s="38"/>
      <c r="I3" s="36"/>
    </row>
    <row r="4" spans="1:9" ht="69.75" customHeight="1" thickBot="1">
      <c r="A4" s="39" t="s">
        <v>131</v>
      </c>
      <c r="B4" s="40" t="s">
        <v>132</v>
      </c>
      <c r="C4" s="40" t="s">
        <v>133</v>
      </c>
      <c r="D4" s="40" t="s">
        <v>134</v>
      </c>
      <c r="E4" s="40" t="s">
        <v>135</v>
      </c>
      <c r="F4" s="40" t="s">
        <v>136</v>
      </c>
      <c r="G4" s="39" t="s">
        <v>137</v>
      </c>
      <c r="H4" s="41" t="s">
        <v>138</v>
      </c>
      <c r="I4" s="52" t="s">
        <v>196</v>
      </c>
    </row>
    <row r="5" spans="1:9" ht="32.25" thickBot="1">
      <c r="A5" s="42">
        <v>1</v>
      </c>
      <c r="B5" s="43">
        <v>42760</v>
      </c>
      <c r="C5" s="44">
        <v>0.5</v>
      </c>
      <c r="D5" s="45">
        <v>1</v>
      </c>
      <c r="E5" s="45"/>
      <c r="F5" s="45"/>
      <c r="G5" s="42" t="s">
        <v>198</v>
      </c>
      <c r="H5" s="46" t="s">
        <v>199</v>
      </c>
      <c r="I5" s="51"/>
    </row>
    <row r="6" spans="1:9" ht="32.25" thickBot="1">
      <c r="A6" s="42">
        <v>2</v>
      </c>
      <c r="B6" s="43">
        <v>42760</v>
      </c>
      <c r="C6" s="44">
        <v>0.60416666666666663</v>
      </c>
      <c r="D6" s="45">
        <v>1</v>
      </c>
      <c r="E6" s="45"/>
      <c r="F6" s="45"/>
      <c r="G6" s="45" t="s">
        <v>200</v>
      </c>
      <c r="H6" s="46" t="s">
        <v>201</v>
      </c>
      <c r="I6" s="47"/>
    </row>
    <row r="7" spans="1:9" ht="15.75" thickBot="1">
      <c r="A7" s="48"/>
      <c r="B7" s="49"/>
      <c r="C7" s="49"/>
      <c r="D7" s="47"/>
      <c r="E7" s="50"/>
      <c r="F7" s="50"/>
      <c r="G7" s="48"/>
      <c r="H7" s="49"/>
      <c r="I7" s="47"/>
    </row>
  </sheetData>
  <sortState ref="A3:H74">
    <sortCondition ref="D3:D74"/>
    <sortCondition ref="E3:E74"/>
  </sortState>
  <mergeCells count="1">
    <mergeCell ref="C2:H2"/>
  </mergeCells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1"/>
  <sheetViews>
    <sheetView zoomScale="84" zoomScaleNormal="84" workbookViewId="0">
      <selection activeCell="L3" sqref="L3"/>
    </sheetView>
  </sheetViews>
  <sheetFormatPr defaultRowHeight="15"/>
  <cols>
    <col min="1" max="1" width="74.140625" style="13" customWidth="1"/>
    <col min="2" max="2" width="9.140625" style="13"/>
    <col min="3" max="3" width="16.5703125" style="13" customWidth="1"/>
    <col min="4" max="4" width="16" style="13" customWidth="1"/>
    <col min="5" max="5" width="17.7109375" style="13" customWidth="1"/>
    <col min="6" max="7" width="9.140625" style="13"/>
    <col min="8" max="8" width="15.28515625" style="13" customWidth="1"/>
    <col min="9" max="9" width="9.140625" style="13"/>
    <col min="10" max="11" width="9.140625" style="22"/>
    <col min="12" max="12" width="9.140625" style="13"/>
    <col min="13" max="13" width="9.140625" style="22"/>
    <col min="14" max="15" width="9.140625" style="13"/>
    <col min="16" max="16" width="14.28515625" style="13" customWidth="1"/>
    <col min="17" max="23" width="9.140625" style="13"/>
    <col min="24" max="24" width="43.42578125" style="13" customWidth="1"/>
    <col min="25" max="25" width="38.5703125" style="13" customWidth="1"/>
    <col min="26" max="16384" width="9.140625" style="13"/>
  </cols>
  <sheetData>
    <row r="1" spans="1:25" ht="26.25" thickBot="1">
      <c r="A1" s="1"/>
      <c r="B1" s="1"/>
      <c r="C1" s="1"/>
      <c r="D1" s="1"/>
      <c r="E1" s="1"/>
      <c r="F1" s="1"/>
      <c r="G1" s="1"/>
      <c r="H1" s="1" t="s">
        <v>0</v>
      </c>
      <c r="I1" s="11">
        <v>25</v>
      </c>
      <c r="J1" s="7"/>
      <c r="K1" s="7"/>
      <c r="L1" s="1"/>
      <c r="M1" s="7"/>
      <c r="N1" s="1"/>
      <c r="O1" s="1"/>
    </row>
    <row r="2" spans="1:25" ht="78" customHeight="1" thickBot="1">
      <c r="A2" s="2" t="s">
        <v>202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8" t="s">
        <v>9</v>
      </c>
      <c r="K2" s="8" t="s">
        <v>10</v>
      </c>
      <c r="L2" s="2" t="s">
        <v>11</v>
      </c>
      <c r="M2" s="8" t="s">
        <v>12</v>
      </c>
      <c r="N2" s="2" t="s">
        <v>13</v>
      </c>
      <c r="O2" s="2" t="s">
        <v>14</v>
      </c>
      <c r="P2" s="16" t="s">
        <v>130</v>
      </c>
      <c r="R2" s="17" t="s">
        <v>131</v>
      </c>
      <c r="S2" s="14" t="s">
        <v>132</v>
      </c>
      <c r="T2" s="14" t="s">
        <v>133</v>
      </c>
      <c r="U2" s="14" t="s">
        <v>134</v>
      </c>
      <c r="V2" s="14" t="s">
        <v>135</v>
      </c>
      <c r="W2" s="14" t="s">
        <v>136</v>
      </c>
      <c r="X2" s="14" t="s">
        <v>137</v>
      </c>
      <c r="Y2" s="14" t="s">
        <v>138</v>
      </c>
    </row>
    <row r="3" spans="1:25" ht="102.75" thickBot="1">
      <c r="A3" s="3" t="str">
        <f>CONCATENATE("Лот №",B3,". Право собственности на находящийся в государственной собственности земельный участок с кадастровым номером ",C3," категория земель: земли населенных пунктов, местоположение: ",D3,", разрешенное использование: ",E3,", площадь ",F3," кв.м. Начальная цена ",I3," рублей 00 копеек, задаток за участие в аукционе ",O3," рублей 00 копеек, шаг аукциона ",L3," рублей 00 копеек.")</f>
        <v>Лот №1. Право собственности на находящийся в государственной собственности земельный участок с кадастровым номером 56:14:0907001:5 категория земель: земли населенных пунктов, местоположение: Оренбургская обл., р-н Красногвардейский, с. Плешаново, ул. Парковая, дом №1, разрешенное использование: для размещения объектов индивидуального жилищного строительства и ведения личного подсобного хозяйства, площадь 2141 кв.м. Начальная цена 53525 рублей 00 копеек, задаток за участие в аукционе 11900 рублей 00 копеек, шаг аукциона 2000 рублей 00 копеек.</v>
      </c>
      <c r="B3" s="3">
        <v>1</v>
      </c>
      <c r="C3" s="3" t="s">
        <v>15</v>
      </c>
      <c r="D3" s="3" t="s">
        <v>16</v>
      </c>
      <c r="E3" s="3" t="s">
        <v>17</v>
      </c>
      <c r="F3" s="3">
        <v>2141</v>
      </c>
      <c r="G3" s="4">
        <v>53525</v>
      </c>
      <c r="H3" s="3" t="s">
        <v>18</v>
      </c>
      <c r="I3" s="3">
        <f t="shared" ref="I3:I40" si="0">$I$1*F3</f>
        <v>53525</v>
      </c>
      <c r="J3" s="9">
        <f t="shared" ref="J3:J40" si="1">I3/100</f>
        <v>535.25</v>
      </c>
      <c r="K3" s="9">
        <f t="shared" ref="K3:K40" si="2">I3/20</f>
        <v>2676.25</v>
      </c>
      <c r="L3" s="3">
        <f t="shared" ref="L3:L40" si="3">INT(K3/1000)*1000</f>
        <v>2000</v>
      </c>
      <c r="M3" s="9">
        <f t="shared" ref="M3:M40" si="4">I3/5+1</f>
        <v>10706</v>
      </c>
      <c r="N3" s="3">
        <f t="shared" ref="N3:N40" si="5">INT(M3/100)*100+200</f>
        <v>10900</v>
      </c>
      <c r="O3" s="3">
        <f t="shared" ref="O3:O40" si="6">MAX($N$7:$N$44)</f>
        <v>11900</v>
      </c>
      <c r="P3" s="16">
        <v>339525</v>
      </c>
      <c r="R3" s="18">
        <v>35</v>
      </c>
      <c r="S3" s="15" t="s">
        <v>159</v>
      </c>
      <c r="T3" s="19">
        <v>40857</v>
      </c>
      <c r="U3" s="15">
        <v>1</v>
      </c>
      <c r="V3" s="15">
        <v>3</v>
      </c>
      <c r="W3" s="15" t="s">
        <v>139</v>
      </c>
      <c r="X3" s="15" t="s">
        <v>160</v>
      </c>
      <c r="Y3" s="15" t="s">
        <v>173</v>
      </c>
    </row>
    <row r="4" spans="1:25" ht="102.75" thickBot="1">
      <c r="A4" s="3" t="str">
        <f t="shared" ref="A4:A40" si="7">CONCATENATE("Лот №",B4,". Право собственности на находящийся в государственной собственности земельный участок с кадастровым номером ",C4," категория земель: земли населенных пунктов, местоположение: ",D4,", разрешенное использование: ",E4,", площадь ",F4," кв.м. Начальная цена ",I4," рублей 00 копеек, задаток за участие в аукционе ",O4," рублей 00 копеек, шаг аукциона ",L4," рублей 00 копеек.")</f>
        <v>Лот №2. Право собственности на находящийся в государственной собственности земельный участок с кадастровым номером 56:14:0907001:7 категория земель: земли населенных пунктов, местоположение: Оренбургская обл., р-н Красногвардейский, с. Плешаново, ул. Парковая, дом № 5, разрешенное использование: для размещения объектов индивидуального жилищного строительства и ведения личного подсобного хозяйства, площадь 2141 кв.м. Начальная цена 53525 рублей 00 копеек, задаток за участие в аукционе 11900 рублей 00 копеек, шаг аукциона 2000 рублей 00 копеек.</v>
      </c>
      <c r="B4" s="3">
        <v>2</v>
      </c>
      <c r="C4" s="3" t="s">
        <v>19</v>
      </c>
      <c r="D4" s="3" t="s">
        <v>20</v>
      </c>
      <c r="E4" s="3" t="s">
        <v>17</v>
      </c>
      <c r="F4" s="3">
        <v>2141</v>
      </c>
      <c r="G4" s="4">
        <v>53525</v>
      </c>
      <c r="H4" s="3" t="s">
        <v>21</v>
      </c>
      <c r="I4" s="3">
        <f t="shared" si="0"/>
        <v>53525</v>
      </c>
      <c r="J4" s="9">
        <f t="shared" si="1"/>
        <v>535.25</v>
      </c>
      <c r="K4" s="9">
        <f t="shared" si="2"/>
        <v>2676.25</v>
      </c>
      <c r="L4" s="3">
        <f t="shared" si="3"/>
        <v>2000</v>
      </c>
      <c r="M4" s="9">
        <f t="shared" si="4"/>
        <v>10706</v>
      </c>
      <c r="N4" s="3">
        <f t="shared" si="5"/>
        <v>10900</v>
      </c>
      <c r="O4" s="3">
        <f t="shared" si="6"/>
        <v>11900</v>
      </c>
      <c r="P4" s="16">
        <v>57525</v>
      </c>
      <c r="R4" s="18">
        <v>23</v>
      </c>
      <c r="S4" s="15" t="s">
        <v>152</v>
      </c>
      <c r="T4" s="19">
        <v>40858</v>
      </c>
      <c r="U4" s="15">
        <v>2</v>
      </c>
      <c r="V4" s="15">
        <v>1</v>
      </c>
      <c r="W4" s="15" t="s">
        <v>139</v>
      </c>
      <c r="X4" s="15" t="s">
        <v>154</v>
      </c>
      <c r="Y4" s="15" t="s">
        <v>174</v>
      </c>
    </row>
    <row r="5" spans="1:25" ht="111" thickBot="1">
      <c r="A5" s="3" t="str">
        <f t="shared" si="7"/>
        <v>Лот №3. Право собственности на находящийся в государственной собственности земельный участок с кадастровым номером 56:14:0907001:8 категория земель: земли населенных пунктов, местоположение: Оренбургская обл., р-н Красногвардейский, с. Плешаново, ул. Сивакова, дом № 32,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5" s="3">
        <v>3</v>
      </c>
      <c r="C5" s="3" t="s">
        <v>22</v>
      </c>
      <c r="D5" s="3" t="s">
        <v>23</v>
      </c>
      <c r="E5" s="3" t="s">
        <v>17</v>
      </c>
      <c r="F5" s="3">
        <v>2000</v>
      </c>
      <c r="G5" s="4">
        <v>50000</v>
      </c>
      <c r="H5" s="3" t="s">
        <v>24</v>
      </c>
      <c r="I5" s="3">
        <f t="shared" si="0"/>
        <v>50000</v>
      </c>
      <c r="J5" s="9">
        <f t="shared" si="1"/>
        <v>500</v>
      </c>
      <c r="K5" s="9">
        <f t="shared" si="2"/>
        <v>2500</v>
      </c>
      <c r="L5" s="3">
        <f t="shared" si="3"/>
        <v>2000</v>
      </c>
      <c r="M5" s="9">
        <f t="shared" si="4"/>
        <v>10001</v>
      </c>
      <c r="N5" s="3">
        <f t="shared" si="5"/>
        <v>10200</v>
      </c>
      <c r="O5" s="3">
        <f t="shared" si="6"/>
        <v>11900</v>
      </c>
      <c r="P5" s="16">
        <v>106000</v>
      </c>
      <c r="R5" s="18">
        <v>14</v>
      </c>
      <c r="S5" s="15" t="s">
        <v>148</v>
      </c>
      <c r="T5" s="20">
        <v>13089</v>
      </c>
      <c r="U5" s="15">
        <v>3</v>
      </c>
      <c r="V5" s="15">
        <v>1</v>
      </c>
      <c r="W5" s="15" t="s">
        <v>139</v>
      </c>
      <c r="X5" s="15" t="s">
        <v>150</v>
      </c>
      <c r="Y5" s="15" t="s">
        <v>175</v>
      </c>
    </row>
    <row r="6" spans="1:25" ht="102.75" thickBot="1">
      <c r="A6" s="3" t="str">
        <f t="shared" si="7"/>
        <v>Лот №4. Право собственности на находящийся в государственной собственности земельный участок с кадастровым номером 56:14:0907001:9 категория земель: земли населенных пунктов, местоположение: Оренбургская обл., р-н Красногвардейский, с. Плешаново, ул. Подольцева, дом № 31,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6" s="3">
        <v>4</v>
      </c>
      <c r="C6" s="3" t="s">
        <v>25</v>
      </c>
      <c r="D6" s="3" t="s">
        <v>26</v>
      </c>
      <c r="E6" s="3" t="s">
        <v>17</v>
      </c>
      <c r="F6" s="3">
        <v>2000</v>
      </c>
      <c r="G6" s="4">
        <v>50000</v>
      </c>
      <c r="H6" s="3" t="s">
        <v>27</v>
      </c>
      <c r="I6" s="3">
        <f t="shared" si="0"/>
        <v>50000</v>
      </c>
      <c r="J6" s="9">
        <f t="shared" si="1"/>
        <v>500</v>
      </c>
      <c r="K6" s="9">
        <f t="shared" si="2"/>
        <v>2500</v>
      </c>
      <c r="L6" s="3">
        <f t="shared" si="3"/>
        <v>2000</v>
      </c>
      <c r="M6" s="9">
        <f t="shared" si="4"/>
        <v>10001</v>
      </c>
      <c r="N6" s="3">
        <f t="shared" si="5"/>
        <v>10200</v>
      </c>
      <c r="O6" s="3">
        <f>MAX($N$7:$N$44)</f>
        <v>11900</v>
      </c>
      <c r="P6" s="16">
        <v>50000</v>
      </c>
      <c r="R6" s="18">
        <v>38</v>
      </c>
      <c r="S6" s="15" t="s">
        <v>159</v>
      </c>
      <c r="T6" s="20">
        <v>43009</v>
      </c>
      <c r="U6" s="15">
        <v>4</v>
      </c>
      <c r="V6" s="15">
        <v>1</v>
      </c>
      <c r="W6" s="15" t="s">
        <v>139</v>
      </c>
      <c r="X6" s="15" t="s">
        <v>160</v>
      </c>
      <c r="Y6" s="15" t="s">
        <v>173</v>
      </c>
    </row>
    <row r="7" spans="1:25" ht="111" thickBot="1">
      <c r="A7" s="3" t="str">
        <f>CONCATENATE("Лот №",B7,". Право собственности на находящийся в государственной собственности земельный участок с кадастровым номером ",C7," категория земель: земли населенных пунктов, местоположение: ",D7,", разрешенное использование: ",E7,", площадь ",F7," кв.м. Начальная цена ",I7," рублей 00 копеек, задаток за участие в аукционе ",O7," рублей 00 копеек, шаг аукциона ",L7," рублей 00 копеек.")</f>
        <v>Лот №5. Право собственности на находящийся в государственной собственности земельный участок с кадастровым номером 56:14:0907001:10 категория земель: земли населенных пунктов, местоположение: Оренбургская обл., р-н Красногвардейский, с. Плешаново, ул. Сивакова, дом № 30,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7" s="3">
        <v>5</v>
      </c>
      <c r="C7" s="3" t="s">
        <v>28</v>
      </c>
      <c r="D7" s="3" t="s">
        <v>29</v>
      </c>
      <c r="E7" s="3" t="s">
        <v>17</v>
      </c>
      <c r="F7" s="3">
        <v>2000</v>
      </c>
      <c r="G7" s="4">
        <v>50000</v>
      </c>
      <c r="H7" s="3" t="s">
        <v>30</v>
      </c>
      <c r="I7" s="3">
        <f t="shared" si="0"/>
        <v>50000</v>
      </c>
      <c r="J7" s="9">
        <f t="shared" si="1"/>
        <v>500</v>
      </c>
      <c r="K7" s="9">
        <f t="shared" si="2"/>
        <v>2500</v>
      </c>
      <c r="L7" s="3">
        <f t="shared" si="3"/>
        <v>2000</v>
      </c>
      <c r="M7" s="9">
        <f t="shared" si="4"/>
        <v>10001</v>
      </c>
      <c r="N7" s="3">
        <f t="shared" si="5"/>
        <v>10200</v>
      </c>
      <c r="O7" s="3">
        <f t="shared" si="6"/>
        <v>11900</v>
      </c>
      <c r="P7" s="16">
        <v>62000</v>
      </c>
      <c r="R7" s="18">
        <v>72</v>
      </c>
      <c r="S7" s="15" t="s">
        <v>164</v>
      </c>
      <c r="T7" s="20">
        <v>17472</v>
      </c>
      <c r="U7" s="15">
        <v>5</v>
      </c>
      <c r="V7" s="15">
        <v>2</v>
      </c>
      <c r="W7" s="15" t="s">
        <v>139</v>
      </c>
      <c r="X7" s="12" t="s">
        <v>171</v>
      </c>
      <c r="Y7" s="15" t="s">
        <v>176</v>
      </c>
    </row>
    <row r="8" spans="1:25" ht="111" thickBot="1">
      <c r="A8" s="3" t="str">
        <f t="shared" si="7"/>
        <v>Лот №6. Право собственности на находящийся в государственной собственности земельный участок с кадастровым номером 56:14:0907001:11 категория земель: земли населенных пунктов, местоположение: Оренбургская обл., р-н Красногвардейский, с. Плешаново, ул. Подольцева, дом № 29,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8" s="3">
        <v>6</v>
      </c>
      <c r="C8" s="3" t="s">
        <v>31</v>
      </c>
      <c r="D8" s="3" t="s">
        <v>32</v>
      </c>
      <c r="E8" s="3" t="s">
        <v>17</v>
      </c>
      <c r="F8" s="3">
        <v>2000</v>
      </c>
      <c r="G8" s="4">
        <v>50000</v>
      </c>
      <c r="H8" s="3" t="s">
        <v>33</v>
      </c>
      <c r="I8" s="3">
        <f t="shared" si="0"/>
        <v>50000</v>
      </c>
      <c r="J8" s="9">
        <f t="shared" si="1"/>
        <v>500</v>
      </c>
      <c r="K8" s="9">
        <f t="shared" si="2"/>
        <v>2500</v>
      </c>
      <c r="L8" s="3">
        <f t="shared" si="3"/>
        <v>2000</v>
      </c>
      <c r="M8" s="9">
        <f t="shared" si="4"/>
        <v>10001</v>
      </c>
      <c r="N8" s="3">
        <f t="shared" si="5"/>
        <v>10200</v>
      </c>
      <c r="O8" s="3">
        <f t="shared" si="6"/>
        <v>11900</v>
      </c>
      <c r="P8" s="16">
        <v>168000</v>
      </c>
      <c r="R8" s="18">
        <v>28</v>
      </c>
      <c r="S8" s="15" t="s">
        <v>155</v>
      </c>
      <c r="T8" s="20">
        <v>12724</v>
      </c>
      <c r="U8" s="15">
        <v>6</v>
      </c>
      <c r="V8" s="15">
        <v>1</v>
      </c>
      <c r="W8" s="15" t="s">
        <v>139</v>
      </c>
      <c r="X8" s="15" t="s">
        <v>157</v>
      </c>
      <c r="Y8" s="15" t="s">
        <v>177</v>
      </c>
    </row>
    <row r="9" spans="1:25" ht="111" thickBot="1">
      <c r="A9" s="3" t="str">
        <f t="shared" si="7"/>
        <v>Лот №7. Право собственности на находящийся в государственной собственности земельный участок с кадастровым номером 56:14:0907001:12 категория земель: земли населенных пунктов, местоположение: Оренбургская обл., р-н Красногвардейский, с. Плешаново, ул. Сивакова, дом № 28,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9" s="3">
        <v>7</v>
      </c>
      <c r="C9" s="3" t="s">
        <v>34</v>
      </c>
      <c r="D9" s="3" t="s">
        <v>35</v>
      </c>
      <c r="E9" s="3" t="s">
        <v>17</v>
      </c>
      <c r="F9" s="3">
        <v>2000</v>
      </c>
      <c r="G9" s="4">
        <v>50000</v>
      </c>
      <c r="H9" s="3" t="s">
        <v>36</v>
      </c>
      <c r="I9" s="3">
        <f t="shared" si="0"/>
        <v>50000</v>
      </c>
      <c r="J9" s="9">
        <f t="shared" si="1"/>
        <v>500</v>
      </c>
      <c r="K9" s="9">
        <f t="shared" si="2"/>
        <v>2500</v>
      </c>
      <c r="L9" s="3">
        <f t="shared" si="3"/>
        <v>2000</v>
      </c>
      <c r="M9" s="9">
        <f t="shared" si="4"/>
        <v>10001</v>
      </c>
      <c r="N9" s="3">
        <f t="shared" si="5"/>
        <v>10200</v>
      </c>
      <c r="O9" s="3">
        <f t="shared" si="6"/>
        <v>11900</v>
      </c>
      <c r="P9" s="16">
        <v>50000</v>
      </c>
      <c r="R9" s="18">
        <v>57</v>
      </c>
      <c r="S9" s="15" t="s">
        <v>164</v>
      </c>
      <c r="T9" s="19">
        <v>40888</v>
      </c>
      <c r="U9" s="15">
        <v>7</v>
      </c>
      <c r="V9" s="15">
        <v>1</v>
      </c>
      <c r="W9" s="15" t="s">
        <v>139</v>
      </c>
      <c r="X9" s="15" t="s">
        <v>170</v>
      </c>
      <c r="Y9" s="15" t="s">
        <v>178</v>
      </c>
    </row>
    <row r="10" spans="1:25" ht="111" thickBot="1">
      <c r="A10" s="3" t="str">
        <f t="shared" si="7"/>
        <v>Лот №8. Право собственности на находящийся в государственной собственности земельный участок с кадастровым номером 56:14:0907001:13 категория земель: земли населенных пунктов, местоположение: Оренбургская обл., р-н Красногвардейский, с. Плешаново, ул. Подольцева, дом № 27,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10" s="3">
        <v>8</v>
      </c>
      <c r="C10" s="3" t="s">
        <v>37</v>
      </c>
      <c r="D10" s="3" t="s">
        <v>38</v>
      </c>
      <c r="E10" s="3" t="s">
        <v>17</v>
      </c>
      <c r="F10" s="3">
        <v>2000</v>
      </c>
      <c r="G10" s="4">
        <v>50000</v>
      </c>
      <c r="H10" s="3" t="s">
        <v>39</v>
      </c>
      <c r="I10" s="3">
        <f t="shared" si="0"/>
        <v>50000</v>
      </c>
      <c r="J10" s="9">
        <f t="shared" si="1"/>
        <v>500</v>
      </c>
      <c r="K10" s="9">
        <f t="shared" si="2"/>
        <v>2500</v>
      </c>
      <c r="L10" s="3">
        <f t="shared" si="3"/>
        <v>2000</v>
      </c>
      <c r="M10" s="9">
        <f t="shared" si="4"/>
        <v>10001</v>
      </c>
      <c r="N10" s="3">
        <f t="shared" si="5"/>
        <v>10200</v>
      </c>
      <c r="O10" s="3">
        <f t="shared" si="6"/>
        <v>11900</v>
      </c>
      <c r="P10" s="16">
        <v>54000</v>
      </c>
      <c r="R10" s="18">
        <v>29</v>
      </c>
      <c r="S10" s="15" t="s">
        <v>155</v>
      </c>
      <c r="T10" s="20">
        <v>18568</v>
      </c>
      <c r="U10" s="15">
        <v>8</v>
      </c>
      <c r="V10" s="15">
        <v>1</v>
      </c>
      <c r="W10" s="15" t="s">
        <v>139</v>
      </c>
      <c r="X10" s="15" t="s">
        <v>158</v>
      </c>
      <c r="Y10" s="15" t="s">
        <v>179</v>
      </c>
    </row>
    <row r="11" spans="1:25" ht="111" thickBot="1">
      <c r="A11" s="3" t="str">
        <f t="shared" si="7"/>
        <v>Лот №9. Право собственности на находящийся в государственной собственности земельный участок с кадастровым номером 56:14:0907001:14 категория земель: земли населенных пунктов, местоположение: Оренбургская обл., р-н Красногвардейский, с. Плешаново, ул. Сивакова, дом № 26,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11" s="3">
        <v>9</v>
      </c>
      <c r="C11" s="3" t="s">
        <v>40</v>
      </c>
      <c r="D11" s="3" t="s">
        <v>41</v>
      </c>
      <c r="E11" s="3" t="s">
        <v>17</v>
      </c>
      <c r="F11" s="3">
        <v>2000</v>
      </c>
      <c r="G11" s="4">
        <v>50000</v>
      </c>
      <c r="H11" s="3" t="s">
        <v>42</v>
      </c>
      <c r="I11" s="3">
        <f t="shared" si="0"/>
        <v>50000</v>
      </c>
      <c r="J11" s="9">
        <f t="shared" si="1"/>
        <v>500</v>
      </c>
      <c r="K11" s="9">
        <f t="shared" si="2"/>
        <v>2500</v>
      </c>
      <c r="L11" s="3">
        <f t="shared" si="3"/>
        <v>2000</v>
      </c>
      <c r="M11" s="9">
        <f t="shared" si="4"/>
        <v>10001</v>
      </c>
      <c r="N11" s="3">
        <f t="shared" si="5"/>
        <v>10200</v>
      </c>
      <c r="O11" s="3">
        <f t="shared" si="6"/>
        <v>11900</v>
      </c>
      <c r="P11" s="16">
        <v>50000</v>
      </c>
      <c r="R11" s="18">
        <v>50</v>
      </c>
      <c r="S11" s="15" t="s">
        <v>164</v>
      </c>
      <c r="T11" s="19">
        <v>40887</v>
      </c>
      <c r="U11" s="15">
        <v>9</v>
      </c>
      <c r="V11" s="15">
        <v>1</v>
      </c>
      <c r="W11" s="15" t="s">
        <v>139</v>
      </c>
      <c r="X11" s="15" t="s">
        <v>166</v>
      </c>
      <c r="Y11" s="15" t="s">
        <v>180</v>
      </c>
    </row>
    <row r="12" spans="1:25" ht="111" thickBot="1">
      <c r="A12" s="3" t="str">
        <f t="shared" si="7"/>
        <v>Лот №10. Право собственности на находящийся в государственной собственности земельный участок с кадастровым номером 56:14:0907001:15 категория земель: земли населенных пунктов, местоположение: Оренбургская обл., р-н Красногвардейский, с. Плешаново, ул. Подольцева, дом № 25,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12" s="3">
        <v>10</v>
      </c>
      <c r="C12" s="3" t="s">
        <v>43</v>
      </c>
      <c r="D12" s="3" t="s">
        <v>44</v>
      </c>
      <c r="E12" s="3" t="s">
        <v>17</v>
      </c>
      <c r="F12" s="3">
        <v>2000</v>
      </c>
      <c r="G12" s="4">
        <v>50000</v>
      </c>
      <c r="H12" s="3" t="s">
        <v>45</v>
      </c>
      <c r="I12" s="3">
        <f t="shared" si="0"/>
        <v>50000</v>
      </c>
      <c r="J12" s="9">
        <f t="shared" si="1"/>
        <v>500</v>
      </c>
      <c r="K12" s="9">
        <f t="shared" si="2"/>
        <v>2500</v>
      </c>
      <c r="L12" s="3">
        <f t="shared" si="3"/>
        <v>2000</v>
      </c>
      <c r="M12" s="9">
        <f t="shared" si="4"/>
        <v>10001</v>
      </c>
      <c r="N12" s="3">
        <f t="shared" si="5"/>
        <v>10200</v>
      </c>
      <c r="O12" s="3">
        <f t="shared" si="6"/>
        <v>11900</v>
      </c>
      <c r="P12" s="16">
        <v>50000</v>
      </c>
      <c r="R12" s="18">
        <v>48</v>
      </c>
      <c r="S12" s="15" t="s">
        <v>164</v>
      </c>
      <c r="T12" s="19">
        <v>40553</v>
      </c>
      <c r="U12" s="15">
        <v>10</v>
      </c>
      <c r="V12" s="15">
        <v>1</v>
      </c>
      <c r="W12" s="15" t="s">
        <v>139</v>
      </c>
      <c r="X12" s="15" t="s">
        <v>165</v>
      </c>
      <c r="Y12" s="15" t="s">
        <v>181</v>
      </c>
    </row>
    <row r="13" spans="1:25" ht="111" thickBot="1">
      <c r="A13" s="3" t="str">
        <f t="shared" si="7"/>
        <v>Лот №11. Право собственности на находящийся в государственной собственности земельный участок с кадастровым номером 56:14:0907001:16 категория земель: земли населенных пунктов, местоположение: Оренбургская обл., р-н Красногвардейский, с. Плешаново, ул. Сивакова, дом №24,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13" s="3">
        <v>11</v>
      </c>
      <c r="C13" s="3" t="s">
        <v>46</v>
      </c>
      <c r="D13" s="3" t="s">
        <v>47</v>
      </c>
      <c r="E13" s="3" t="s">
        <v>17</v>
      </c>
      <c r="F13" s="3">
        <v>2000</v>
      </c>
      <c r="G13" s="4">
        <v>50000</v>
      </c>
      <c r="H13" s="3" t="s">
        <v>48</v>
      </c>
      <c r="I13" s="3">
        <f t="shared" si="0"/>
        <v>50000</v>
      </c>
      <c r="J13" s="9">
        <f t="shared" si="1"/>
        <v>500</v>
      </c>
      <c r="K13" s="9">
        <f t="shared" si="2"/>
        <v>2500</v>
      </c>
      <c r="L13" s="3">
        <f t="shared" si="3"/>
        <v>2000</v>
      </c>
      <c r="M13" s="9">
        <f t="shared" si="4"/>
        <v>10001</v>
      </c>
      <c r="N13" s="3">
        <f t="shared" si="5"/>
        <v>10200</v>
      </c>
      <c r="O13" s="3">
        <f t="shared" si="6"/>
        <v>11900</v>
      </c>
      <c r="P13" s="16">
        <v>50000</v>
      </c>
      <c r="R13" s="18">
        <v>46</v>
      </c>
      <c r="S13" s="15" t="s">
        <v>159</v>
      </c>
      <c r="T13" s="20">
        <v>16011</v>
      </c>
      <c r="U13" s="15">
        <v>11</v>
      </c>
      <c r="V13" s="15">
        <v>1</v>
      </c>
      <c r="W13" s="15" t="s">
        <v>139</v>
      </c>
      <c r="X13" s="15" t="s">
        <v>163</v>
      </c>
      <c r="Y13" s="15" t="s">
        <v>182</v>
      </c>
    </row>
    <row r="14" spans="1:25" ht="237" thickBot="1">
      <c r="A14" s="3" t="str">
        <f t="shared" si="7"/>
        <v>Лот №12. Право собственности на находящийся в государственной собственности земельный участок с кадастровым номером 56:14:0907001:17 категория земель: земли населенных пунктов, местоположение: Оренбургская обл., р-н Красногвардейский, с. Плешаново, ул. Подольцева, дом № 23,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14" s="3">
        <v>12</v>
      </c>
      <c r="C14" s="3" t="s">
        <v>49</v>
      </c>
      <c r="D14" s="3" t="s">
        <v>50</v>
      </c>
      <c r="E14" s="3" t="s">
        <v>17</v>
      </c>
      <c r="F14" s="3">
        <v>2000</v>
      </c>
      <c r="G14" s="4">
        <v>50000</v>
      </c>
      <c r="H14" s="3" t="s">
        <v>51</v>
      </c>
      <c r="I14" s="3">
        <f t="shared" si="0"/>
        <v>50000</v>
      </c>
      <c r="J14" s="9">
        <f t="shared" si="1"/>
        <v>500</v>
      </c>
      <c r="K14" s="9">
        <f t="shared" si="2"/>
        <v>2500</v>
      </c>
      <c r="L14" s="3">
        <f t="shared" si="3"/>
        <v>2000</v>
      </c>
      <c r="M14" s="9">
        <f t="shared" si="4"/>
        <v>10001</v>
      </c>
      <c r="N14" s="3">
        <f t="shared" si="5"/>
        <v>10200</v>
      </c>
      <c r="O14" s="3">
        <f t="shared" si="6"/>
        <v>11900</v>
      </c>
      <c r="P14" s="16">
        <v>52000</v>
      </c>
      <c r="R14" s="18">
        <v>5</v>
      </c>
      <c r="S14" s="21" t="s">
        <v>140</v>
      </c>
      <c r="T14" s="20">
        <v>41944</v>
      </c>
      <c r="U14" s="15">
        <v>12</v>
      </c>
      <c r="V14" s="15">
        <v>1</v>
      </c>
      <c r="W14" s="15" t="s">
        <v>139</v>
      </c>
      <c r="X14" s="15" t="s">
        <v>141</v>
      </c>
      <c r="Y14" s="15" t="s">
        <v>183</v>
      </c>
    </row>
    <row r="15" spans="1:25" ht="331.5" thickBot="1">
      <c r="A15" s="3" t="str">
        <f t="shared" si="7"/>
        <v>Лот №13. Право собственности на находящийся в государственной собственности земельный участок с кадастровым номером 56:14:0907001:18 категория земель: земли населенных пунктов, местоположение: Оренбургская обл., р-н Красногвардейский, с. Плешаново, ул. Сивакова, дом № 22,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15" s="3">
        <v>13</v>
      </c>
      <c r="C15" s="3" t="s">
        <v>52</v>
      </c>
      <c r="D15" s="3" t="s">
        <v>53</v>
      </c>
      <c r="E15" s="3" t="s">
        <v>17</v>
      </c>
      <c r="F15" s="3">
        <v>2000</v>
      </c>
      <c r="G15" s="4">
        <v>50000</v>
      </c>
      <c r="H15" s="3" t="s">
        <v>54</v>
      </c>
      <c r="I15" s="3">
        <f t="shared" si="0"/>
        <v>50000</v>
      </c>
      <c r="J15" s="9">
        <f t="shared" si="1"/>
        <v>500</v>
      </c>
      <c r="K15" s="9">
        <f t="shared" si="2"/>
        <v>2500</v>
      </c>
      <c r="L15" s="3">
        <f t="shared" si="3"/>
        <v>2000</v>
      </c>
      <c r="M15" s="9">
        <f t="shared" si="4"/>
        <v>10001</v>
      </c>
      <c r="N15" s="3">
        <f t="shared" si="5"/>
        <v>10200</v>
      </c>
      <c r="O15" s="3">
        <f t="shared" si="6"/>
        <v>11900</v>
      </c>
      <c r="P15" s="16">
        <v>188000</v>
      </c>
      <c r="R15" s="18">
        <v>25</v>
      </c>
      <c r="S15" s="15" t="s">
        <v>155</v>
      </c>
      <c r="T15" s="19">
        <v>40705</v>
      </c>
      <c r="U15" s="15">
        <v>13</v>
      </c>
      <c r="V15" s="15">
        <v>1</v>
      </c>
      <c r="W15" s="15" t="s">
        <v>139</v>
      </c>
      <c r="X15" s="12" t="s">
        <v>156</v>
      </c>
      <c r="Y15" s="15" t="s">
        <v>184</v>
      </c>
    </row>
    <row r="16" spans="1:25" ht="111" thickBot="1">
      <c r="A16" s="3" t="str">
        <f t="shared" si="7"/>
        <v>Лот №14. Право собственности на находящийся в государственной собственности земельный участок с кадастровым номером 56:14:0907001:19 категория земель: земли населенных пунктов, местоположение: Оренбургская обл., р-н Красногвардейский, с. Плешаново, ул. Подольцева, дом № 21,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16" s="3">
        <v>14</v>
      </c>
      <c r="C16" s="3" t="s">
        <v>55</v>
      </c>
      <c r="D16" s="3" t="s">
        <v>56</v>
      </c>
      <c r="E16" s="3" t="s">
        <v>17</v>
      </c>
      <c r="F16" s="3">
        <v>2000</v>
      </c>
      <c r="G16" s="4">
        <v>50000</v>
      </c>
      <c r="H16" s="3" t="s">
        <v>57</v>
      </c>
      <c r="I16" s="3">
        <f t="shared" si="0"/>
        <v>50000</v>
      </c>
      <c r="J16" s="9">
        <f t="shared" si="1"/>
        <v>500</v>
      </c>
      <c r="K16" s="9">
        <f t="shared" si="2"/>
        <v>2500</v>
      </c>
      <c r="L16" s="3">
        <f t="shared" si="3"/>
        <v>2000</v>
      </c>
      <c r="M16" s="9">
        <f t="shared" si="4"/>
        <v>10001</v>
      </c>
      <c r="N16" s="3">
        <f t="shared" si="5"/>
        <v>10200</v>
      </c>
      <c r="O16" s="3">
        <f t="shared" si="6"/>
        <v>11900</v>
      </c>
      <c r="P16" s="16">
        <v>52000</v>
      </c>
      <c r="R16" s="18">
        <v>69</v>
      </c>
      <c r="S16" s="15" t="s">
        <v>164</v>
      </c>
      <c r="T16" s="20">
        <v>15646</v>
      </c>
      <c r="U16" s="15">
        <v>14</v>
      </c>
      <c r="V16" s="15">
        <v>2</v>
      </c>
      <c r="W16" s="15" t="s">
        <v>139</v>
      </c>
      <c r="X16" s="12" t="s">
        <v>171</v>
      </c>
      <c r="Y16" s="15" t="s">
        <v>176</v>
      </c>
    </row>
    <row r="17" spans="1:25" ht="111" thickBot="1">
      <c r="A17" s="3" t="str">
        <f t="shared" si="7"/>
        <v>Лот №15. Право собственности на находящийся в государственной собственности земельный участок с кадастровым номером 56:14:0907001:20 категория земель: земли населенных пунктов, местоположение: Оренбургская обл., р-н Красногвардейский, с. Плешаново, ул. Сивакова, дом № 20,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17" s="3">
        <v>15</v>
      </c>
      <c r="C17" s="3" t="s">
        <v>58</v>
      </c>
      <c r="D17" s="3" t="s">
        <v>59</v>
      </c>
      <c r="E17" s="3" t="s">
        <v>17</v>
      </c>
      <c r="F17" s="3">
        <v>2000</v>
      </c>
      <c r="G17" s="4">
        <v>50000</v>
      </c>
      <c r="H17" s="3" t="s">
        <v>60</v>
      </c>
      <c r="I17" s="3">
        <f t="shared" si="0"/>
        <v>50000</v>
      </c>
      <c r="J17" s="9">
        <f t="shared" si="1"/>
        <v>500</v>
      </c>
      <c r="K17" s="9">
        <f t="shared" si="2"/>
        <v>2500</v>
      </c>
      <c r="L17" s="3">
        <f t="shared" si="3"/>
        <v>2000</v>
      </c>
      <c r="M17" s="9">
        <f t="shared" si="4"/>
        <v>10001</v>
      </c>
      <c r="N17" s="3">
        <f t="shared" si="5"/>
        <v>10200</v>
      </c>
      <c r="O17" s="3">
        <f t="shared" si="6"/>
        <v>11900</v>
      </c>
      <c r="P17" s="16">
        <v>104000</v>
      </c>
      <c r="R17" s="18">
        <v>68</v>
      </c>
      <c r="S17" s="15" t="s">
        <v>164</v>
      </c>
      <c r="T17" s="20">
        <v>15281</v>
      </c>
      <c r="U17" s="15">
        <v>15</v>
      </c>
      <c r="V17" s="15">
        <v>2</v>
      </c>
      <c r="W17" s="15" t="s">
        <v>139</v>
      </c>
      <c r="X17" s="12" t="s">
        <v>172</v>
      </c>
      <c r="Y17" s="15" t="s">
        <v>176</v>
      </c>
    </row>
    <row r="18" spans="1:25" ht="111" thickBot="1">
      <c r="A18" s="3" t="str">
        <f t="shared" si="7"/>
        <v>Лот №16. Право собственности на находящийся в государственной собственности земельный участок с кадастровым номером 56:14:0907001:21 категория земель: земли населенных пунктов, местоположение: Оренбургская обл., р-н Красногвардейский, с. Плешаново, ул. Подольцева, дом № 19,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18" s="3">
        <v>16</v>
      </c>
      <c r="C18" s="3" t="s">
        <v>61</v>
      </c>
      <c r="D18" s="3" t="s">
        <v>62</v>
      </c>
      <c r="E18" s="3" t="s">
        <v>17</v>
      </c>
      <c r="F18" s="3">
        <v>2000</v>
      </c>
      <c r="G18" s="4">
        <v>50000</v>
      </c>
      <c r="H18" s="3" t="s">
        <v>63</v>
      </c>
      <c r="I18" s="3">
        <f t="shared" si="0"/>
        <v>50000</v>
      </c>
      <c r="J18" s="9">
        <f t="shared" si="1"/>
        <v>500</v>
      </c>
      <c r="K18" s="9">
        <f t="shared" si="2"/>
        <v>2500</v>
      </c>
      <c r="L18" s="3">
        <f t="shared" si="3"/>
        <v>2000</v>
      </c>
      <c r="M18" s="9">
        <f t="shared" si="4"/>
        <v>10001</v>
      </c>
      <c r="N18" s="3">
        <f t="shared" si="5"/>
        <v>10200</v>
      </c>
      <c r="O18" s="3">
        <f t="shared" si="6"/>
        <v>11900</v>
      </c>
      <c r="P18" s="16">
        <v>50000</v>
      </c>
      <c r="R18" s="18">
        <v>9</v>
      </c>
      <c r="S18" s="15" t="s">
        <v>144</v>
      </c>
      <c r="T18" s="20">
        <v>43009</v>
      </c>
      <c r="U18" s="15">
        <v>16</v>
      </c>
      <c r="V18" s="15">
        <v>1</v>
      </c>
      <c r="W18" s="15" t="s">
        <v>139</v>
      </c>
      <c r="X18" s="15" t="s">
        <v>145</v>
      </c>
      <c r="Y18" s="15" t="s">
        <v>185</v>
      </c>
    </row>
    <row r="19" spans="1:25" ht="111" thickBot="1">
      <c r="A19" s="3" t="str">
        <f t="shared" si="7"/>
        <v>Лот №17. Право собственности на находящийся в государственной собственности земельный участок с кадастровым номером 56:14:0907001:22 категория земель: земли населенных пунктов, местоположение: Оренбургская обл., р-н Красногвардейский, с. Плешаново, ул. Сивакова, дом № 18,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19" s="3">
        <v>17</v>
      </c>
      <c r="C19" s="3" t="s">
        <v>64</v>
      </c>
      <c r="D19" s="3" t="s">
        <v>65</v>
      </c>
      <c r="E19" s="3" t="s">
        <v>17</v>
      </c>
      <c r="F19" s="3">
        <v>2000</v>
      </c>
      <c r="G19" s="4">
        <v>50000</v>
      </c>
      <c r="H19" s="3" t="s">
        <v>66</v>
      </c>
      <c r="I19" s="3">
        <f t="shared" si="0"/>
        <v>50000</v>
      </c>
      <c r="J19" s="9">
        <f t="shared" si="1"/>
        <v>500</v>
      </c>
      <c r="K19" s="9">
        <f t="shared" si="2"/>
        <v>2500</v>
      </c>
      <c r="L19" s="3">
        <f t="shared" si="3"/>
        <v>2000</v>
      </c>
      <c r="M19" s="9">
        <f t="shared" si="4"/>
        <v>10001</v>
      </c>
      <c r="N19" s="3">
        <f t="shared" si="5"/>
        <v>10200</v>
      </c>
      <c r="O19" s="3">
        <f t="shared" si="6"/>
        <v>11900</v>
      </c>
      <c r="P19" s="16">
        <v>168000</v>
      </c>
      <c r="R19" s="18">
        <v>66</v>
      </c>
      <c r="S19" s="15" t="s">
        <v>164</v>
      </c>
      <c r="T19" s="20">
        <v>13820</v>
      </c>
      <c r="U19" s="15">
        <v>17</v>
      </c>
      <c r="V19" s="15">
        <v>3</v>
      </c>
      <c r="W19" s="15" t="s">
        <v>139</v>
      </c>
      <c r="X19" s="12" t="s">
        <v>171</v>
      </c>
      <c r="Y19" s="15" t="s">
        <v>176</v>
      </c>
    </row>
    <row r="20" spans="1:25" ht="111" thickBot="1">
      <c r="A20" s="3" t="str">
        <f t="shared" si="7"/>
        <v>Лот №18. Право собственности на находящийся в государственной собственности земельный участок с кадастровым номером 56:14:0907001:23 категория земель: земли населенных пунктов, местоположение: Оренбургская обл., р-н Красногвардейский, с. Плешаново, ул. Подольцева, дом № 17,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20" s="3">
        <v>18</v>
      </c>
      <c r="C20" s="3" t="s">
        <v>67</v>
      </c>
      <c r="D20" s="3" t="s">
        <v>68</v>
      </c>
      <c r="E20" s="3" t="s">
        <v>17</v>
      </c>
      <c r="F20" s="3">
        <v>2000</v>
      </c>
      <c r="G20" s="4">
        <v>50000</v>
      </c>
      <c r="H20" s="3" t="s">
        <v>69</v>
      </c>
      <c r="I20" s="3">
        <f t="shared" si="0"/>
        <v>50000</v>
      </c>
      <c r="J20" s="9">
        <f t="shared" si="1"/>
        <v>500</v>
      </c>
      <c r="K20" s="9">
        <f t="shared" si="2"/>
        <v>2500</v>
      </c>
      <c r="L20" s="3">
        <f t="shared" si="3"/>
        <v>2000</v>
      </c>
      <c r="M20" s="9">
        <f t="shared" si="4"/>
        <v>10001</v>
      </c>
      <c r="N20" s="3">
        <f t="shared" si="5"/>
        <v>10200</v>
      </c>
      <c r="O20" s="3">
        <f t="shared" si="6"/>
        <v>11900</v>
      </c>
      <c r="P20" s="16">
        <v>206000</v>
      </c>
      <c r="R20" s="18">
        <v>65</v>
      </c>
      <c r="S20" s="15" t="s">
        <v>164</v>
      </c>
      <c r="T20" s="20">
        <v>13455</v>
      </c>
      <c r="U20" s="15">
        <v>18</v>
      </c>
      <c r="V20" s="15">
        <v>2</v>
      </c>
      <c r="W20" s="15" t="s">
        <v>139</v>
      </c>
      <c r="X20" s="12" t="s">
        <v>171</v>
      </c>
      <c r="Y20" s="15" t="s">
        <v>176</v>
      </c>
    </row>
    <row r="21" spans="1:25" ht="111" thickBot="1">
      <c r="A21" s="3" t="str">
        <f t="shared" si="7"/>
        <v>Лот №19. Право собственности на находящийся в государственной собственности земельный участок с кадастровым номером 56:14:0907001:24 категория земель: земли населенных пунктов, местоположение: Оренбургская обл., р-н Красногвардейский, с. Плешаново, ул. Сивакова, дом № 16,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21" s="3">
        <v>19</v>
      </c>
      <c r="C21" s="3" t="s">
        <v>70</v>
      </c>
      <c r="D21" s="3" t="s">
        <v>71</v>
      </c>
      <c r="E21" s="3" t="s">
        <v>17</v>
      </c>
      <c r="F21" s="3">
        <v>2000</v>
      </c>
      <c r="G21" s="4">
        <v>50000</v>
      </c>
      <c r="H21" s="3" t="s">
        <v>72</v>
      </c>
      <c r="I21" s="3">
        <f t="shared" si="0"/>
        <v>50000</v>
      </c>
      <c r="J21" s="9">
        <f t="shared" si="1"/>
        <v>500</v>
      </c>
      <c r="K21" s="9">
        <f t="shared" si="2"/>
        <v>2500</v>
      </c>
      <c r="L21" s="3">
        <f t="shared" si="3"/>
        <v>2000</v>
      </c>
      <c r="M21" s="9">
        <f t="shared" si="4"/>
        <v>10001</v>
      </c>
      <c r="N21" s="3">
        <f t="shared" si="5"/>
        <v>10200</v>
      </c>
      <c r="O21" s="3">
        <f t="shared" si="6"/>
        <v>11900</v>
      </c>
      <c r="P21" s="16">
        <v>52000</v>
      </c>
      <c r="R21" s="18">
        <v>64</v>
      </c>
      <c r="S21" s="15" t="s">
        <v>164</v>
      </c>
      <c r="T21" s="20">
        <v>12724</v>
      </c>
      <c r="U21" s="15">
        <v>19</v>
      </c>
      <c r="V21" s="15">
        <v>2</v>
      </c>
      <c r="W21" s="15" t="s">
        <v>139</v>
      </c>
      <c r="X21" s="12" t="s">
        <v>171</v>
      </c>
      <c r="Y21" s="15" t="s">
        <v>176</v>
      </c>
    </row>
    <row r="22" spans="1:25" ht="111" thickBot="1">
      <c r="A22" s="3" t="str">
        <f t="shared" si="7"/>
        <v>Лот №20. Право собственности на находящийся в государственной собственности земельный участок с кадастровым номером 56:14:0907001:25 категория земель: земли населенных пунктов, местоположение: Оренбургская обл., р-н Красногвардейский, с. Плешаново, ул. Подольцева, дом № 15,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22" s="3">
        <v>20</v>
      </c>
      <c r="C22" s="3" t="s">
        <v>73</v>
      </c>
      <c r="D22" s="3" t="s">
        <v>74</v>
      </c>
      <c r="E22" s="3" t="s">
        <v>17</v>
      </c>
      <c r="F22" s="3">
        <v>2000</v>
      </c>
      <c r="G22" s="4">
        <v>50000</v>
      </c>
      <c r="H22" s="3" t="s">
        <v>75</v>
      </c>
      <c r="I22" s="3">
        <f t="shared" si="0"/>
        <v>50000</v>
      </c>
      <c r="J22" s="9">
        <f t="shared" si="1"/>
        <v>500</v>
      </c>
      <c r="K22" s="9">
        <f t="shared" si="2"/>
        <v>2500</v>
      </c>
      <c r="L22" s="3">
        <f t="shared" si="3"/>
        <v>2000</v>
      </c>
      <c r="M22" s="9">
        <f t="shared" si="4"/>
        <v>10001</v>
      </c>
      <c r="N22" s="3">
        <f t="shared" si="5"/>
        <v>10200</v>
      </c>
      <c r="O22" s="3">
        <f t="shared" si="6"/>
        <v>11900</v>
      </c>
      <c r="P22" s="16">
        <v>132000</v>
      </c>
      <c r="R22" s="18">
        <v>63</v>
      </c>
      <c r="S22" s="15" t="s">
        <v>164</v>
      </c>
      <c r="T22" s="20">
        <v>11994</v>
      </c>
      <c r="U22" s="15">
        <v>20</v>
      </c>
      <c r="V22" s="15">
        <v>3</v>
      </c>
      <c r="W22" s="15" t="s">
        <v>139</v>
      </c>
      <c r="X22" s="12" t="s">
        <v>171</v>
      </c>
      <c r="Y22" s="15" t="s">
        <v>176</v>
      </c>
    </row>
    <row r="23" spans="1:25" ht="111" thickBot="1">
      <c r="A23" s="3" t="str">
        <f t="shared" si="7"/>
        <v>Лот №21. Право собственности на находящийся в государственной собственности земельный участок с кадастровым номером 56:14:0907001:26 категория земель: земли населенных пунктов, местоположение: Оренбургская обл., р-н Красногвардейский, с. Плешаново, ул. Сивакова, дом № 14,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23" s="3">
        <v>21</v>
      </c>
      <c r="C23" s="3" t="s">
        <v>76</v>
      </c>
      <c r="D23" s="3" t="s">
        <v>77</v>
      </c>
      <c r="E23" s="3" t="s">
        <v>17</v>
      </c>
      <c r="F23" s="3">
        <v>2000</v>
      </c>
      <c r="G23" s="4">
        <v>50000</v>
      </c>
      <c r="H23" s="3" t="s">
        <v>78</v>
      </c>
      <c r="I23" s="3">
        <f t="shared" si="0"/>
        <v>50000</v>
      </c>
      <c r="J23" s="9">
        <f t="shared" si="1"/>
        <v>500</v>
      </c>
      <c r="K23" s="9">
        <f t="shared" si="2"/>
        <v>2500</v>
      </c>
      <c r="L23" s="3">
        <f t="shared" si="3"/>
        <v>2000</v>
      </c>
      <c r="M23" s="9">
        <f t="shared" si="4"/>
        <v>10001</v>
      </c>
      <c r="N23" s="3">
        <f t="shared" si="5"/>
        <v>10200</v>
      </c>
      <c r="O23" s="3">
        <f t="shared" si="6"/>
        <v>11900</v>
      </c>
      <c r="P23" s="16">
        <v>50000</v>
      </c>
      <c r="R23" s="18">
        <v>62</v>
      </c>
      <c r="S23" s="15" t="s">
        <v>164</v>
      </c>
      <c r="T23" s="20">
        <v>11628</v>
      </c>
      <c r="U23" s="15">
        <v>21</v>
      </c>
      <c r="V23" s="15">
        <v>1</v>
      </c>
      <c r="W23" s="15" t="s">
        <v>139</v>
      </c>
      <c r="X23" s="12" t="s">
        <v>171</v>
      </c>
      <c r="Y23" s="15" t="s">
        <v>176</v>
      </c>
    </row>
    <row r="24" spans="1:25" ht="111" thickBot="1">
      <c r="A24" s="3" t="str">
        <f t="shared" si="7"/>
        <v>Лот №22. Право собственности на находящийся в государственной собственности земельный участок с кадастровым номером 56:14:0907001:27 категория земель: земли населенных пунктов, местоположение: Оренбургская обл., р-н Красногвардейский, с. Плешаново, ул. Подольцева, дом № 13,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24" s="3">
        <v>22</v>
      </c>
      <c r="C24" s="3" t="s">
        <v>79</v>
      </c>
      <c r="D24" s="3" t="s">
        <v>80</v>
      </c>
      <c r="E24" s="3" t="s">
        <v>17</v>
      </c>
      <c r="F24" s="3">
        <v>2000</v>
      </c>
      <c r="G24" s="4">
        <v>50000</v>
      </c>
      <c r="H24" s="3" t="s">
        <v>81</v>
      </c>
      <c r="I24" s="3">
        <f t="shared" si="0"/>
        <v>50000</v>
      </c>
      <c r="J24" s="9">
        <f t="shared" si="1"/>
        <v>500</v>
      </c>
      <c r="K24" s="9">
        <f t="shared" si="2"/>
        <v>2500</v>
      </c>
      <c r="L24" s="3">
        <f t="shared" si="3"/>
        <v>2000</v>
      </c>
      <c r="M24" s="9">
        <f t="shared" si="4"/>
        <v>10001</v>
      </c>
      <c r="N24" s="3">
        <f t="shared" si="5"/>
        <v>10200</v>
      </c>
      <c r="O24" s="3">
        <f t="shared" si="6"/>
        <v>11900</v>
      </c>
      <c r="P24" s="16">
        <v>176000</v>
      </c>
      <c r="R24" s="18">
        <v>61</v>
      </c>
      <c r="S24" s="15" t="s">
        <v>164</v>
      </c>
      <c r="T24" s="20">
        <v>47423</v>
      </c>
      <c r="U24" s="15">
        <v>22</v>
      </c>
      <c r="V24" s="15">
        <v>2</v>
      </c>
      <c r="W24" s="15" t="s">
        <v>139</v>
      </c>
      <c r="X24" s="12" t="s">
        <v>171</v>
      </c>
      <c r="Y24" s="15" t="s">
        <v>176</v>
      </c>
    </row>
    <row r="25" spans="1:25" ht="111" thickBot="1">
      <c r="A25" s="3" t="str">
        <f t="shared" si="7"/>
        <v>Лот №23. Право собственности на находящийся в государственной собственности земельный участок с кадастровым номером 56:14:0907001:28 категория земель: земли населенных пунктов, местоположение: Оренбургская обл., р-н Красногвардейский, с. Плешаново, ул. Сивакова, дом № 12,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25" s="3">
        <v>23</v>
      </c>
      <c r="C25" s="3" t="s">
        <v>82</v>
      </c>
      <c r="D25" s="3" t="s">
        <v>83</v>
      </c>
      <c r="E25" s="3" t="s">
        <v>17</v>
      </c>
      <c r="F25" s="3">
        <v>2000</v>
      </c>
      <c r="G25" s="4">
        <v>50000</v>
      </c>
      <c r="H25" s="3" t="s">
        <v>84</v>
      </c>
      <c r="I25" s="3">
        <f t="shared" si="0"/>
        <v>50000</v>
      </c>
      <c r="J25" s="9">
        <f t="shared" si="1"/>
        <v>500</v>
      </c>
      <c r="K25" s="9">
        <f t="shared" si="2"/>
        <v>2500</v>
      </c>
      <c r="L25" s="3">
        <f t="shared" si="3"/>
        <v>2000</v>
      </c>
      <c r="M25" s="9">
        <f t="shared" si="4"/>
        <v>10001</v>
      </c>
      <c r="N25" s="3">
        <f t="shared" si="5"/>
        <v>10200</v>
      </c>
      <c r="O25" s="3">
        <f t="shared" si="6"/>
        <v>11900</v>
      </c>
      <c r="P25" s="16">
        <v>50000</v>
      </c>
      <c r="R25" s="18">
        <v>60</v>
      </c>
      <c r="S25" s="15" t="s">
        <v>164</v>
      </c>
      <c r="T25" s="20">
        <v>47058</v>
      </c>
      <c r="U25" s="15">
        <v>23</v>
      </c>
      <c r="V25" s="15">
        <v>1</v>
      </c>
      <c r="W25" s="15" t="s">
        <v>139</v>
      </c>
      <c r="X25" s="12" t="s">
        <v>171</v>
      </c>
      <c r="Y25" s="15" t="s">
        <v>176</v>
      </c>
    </row>
    <row r="26" spans="1:25" ht="111" thickBot="1">
      <c r="A26" s="3" t="str">
        <f t="shared" si="7"/>
        <v>Лот №24. Право собственности на находящийся в государственной собственности земельный участок с кадастровым номером 56:14:0907001:29 категория земель: земли населенных пунктов, местоположение: Оренбургская обл., р-н Красногвардейский, с. Плешаново, ул. Подольцева, дом № 11,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26" s="3">
        <v>24</v>
      </c>
      <c r="C26" s="3" t="s">
        <v>85</v>
      </c>
      <c r="D26" s="3" t="s">
        <v>86</v>
      </c>
      <c r="E26" s="3" t="s">
        <v>17</v>
      </c>
      <c r="F26" s="3">
        <v>2000</v>
      </c>
      <c r="G26" s="4">
        <v>50000</v>
      </c>
      <c r="H26" s="3" t="s">
        <v>87</v>
      </c>
      <c r="I26" s="3">
        <f t="shared" si="0"/>
        <v>50000</v>
      </c>
      <c r="J26" s="9">
        <f t="shared" si="1"/>
        <v>500</v>
      </c>
      <c r="K26" s="9">
        <f t="shared" si="2"/>
        <v>2500</v>
      </c>
      <c r="L26" s="3">
        <f t="shared" si="3"/>
        <v>2000</v>
      </c>
      <c r="M26" s="9">
        <f t="shared" si="4"/>
        <v>10001</v>
      </c>
      <c r="N26" s="3">
        <f t="shared" si="5"/>
        <v>10200</v>
      </c>
      <c r="O26" s="3">
        <f t="shared" si="6"/>
        <v>11900</v>
      </c>
      <c r="P26" s="16">
        <v>50000</v>
      </c>
      <c r="R26" s="18">
        <v>13</v>
      </c>
      <c r="S26" s="15" t="s">
        <v>148</v>
      </c>
      <c r="T26" s="20">
        <v>18902</v>
      </c>
      <c r="U26" s="15">
        <v>24</v>
      </c>
      <c r="V26" s="15">
        <v>1</v>
      </c>
      <c r="W26" s="15" t="s">
        <v>139</v>
      </c>
      <c r="X26" s="15" t="s">
        <v>149</v>
      </c>
      <c r="Y26" s="15" t="s">
        <v>186</v>
      </c>
    </row>
    <row r="27" spans="1:25" ht="111" thickBot="1">
      <c r="A27" s="3" t="str">
        <f t="shared" si="7"/>
        <v>Лот №25. Право собственности на находящийся в государственной собственности земельный участок с кадастровым номером 56:14:0907001:30 категория земель: земли населенных пунктов, местоположение: Оренбургская обл., р-н Красногвардейский, с. Плешаново, ул. Сивакова, дом № 10,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27" s="3">
        <v>25</v>
      </c>
      <c r="C27" s="3" t="s">
        <v>88</v>
      </c>
      <c r="D27" s="3" t="s">
        <v>89</v>
      </c>
      <c r="E27" s="3" t="s">
        <v>17</v>
      </c>
      <c r="F27" s="3">
        <v>2000</v>
      </c>
      <c r="G27" s="4">
        <v>50000</v>
      </c>
      <c r="H27" s="3" t="s">
        <v>90</v>
      </c>
      <c r="I27" s="3">
        <f t="shared" si="0"/>
        <v>50000</v>
      </c>
      <c r="J27" s="9">
        <f t="shared" si="1"/>
        <v>500</v>
      </c>
      <c r="K27" s="9">
        <f t="shared" si="2"/>
        <v>2500</v>
      </c>
      <c r="L27" s="3">
        <f t="shared" si="3"/>
        <v>2000</v>
      </c>
      <c r="M27" s="9">
        <f t="shared" si="4"/>
        <v>10001</v>
      </c>
      <c r="N27" s="3">
        <f t="shared" si="5"/>
        <v>10200</v>
      </c>
      <c r="O27" s="3">
        <f t="shared" si="6"/>
        <v>11900</v>
      </c>
      <c r="P27" s="16">
        <v>50000</v>
      </c>
      <c r="R27" s="18">
        <v>11</v>
      </c>
      <c r="S27" s="15" t="s">
        <v>146</v>
      </c>
      <c r="T27" s="20">
        <v>43739</v>
      </c>
      <c r="U27" s="15">
        <v>25</v>
      </c>
      <c r="V27" s="15">
        <v>1</v>
      </c>
      <c r="W27" s="15" t="s">
        <v>139</v>
      </c>
      <c r="X27" s="15" t="s">
        <v>147</v>
      </c>
      <c r="Y27" s="15" t="s">
        <v>187</v>
      </c>
    </row>
    <row r="28" spans="1:25" ht="111" thickBot="1">
      <c r="A28" s="3" t="str">
        <f t="shared" si="7"/>
        <v>Лот №26. Право собственности на находящийся в государственной собственности земельный участок с кадастровым номером 56:14:0907001:31 категория земель: земли населенных пунктов, местоположение: Оренбургская обл., р-н Красногвардейский, с. Плешаново, ул. Подольцева, дом № 9,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28" s="3">
        <v>26</v>
      </c>
      <c r="C28" s="3" t="s">
        <v>91</v>
      </c>
      <c r="D28" s="3" t="s">
        <v>92</v>
      </c>
      <c r="E28" s="3" t="s">
        <v>17</v>
      </c>
      <c r="F28" s="3">
        <v>2000</v>
      </c>
      <c r="G28" s="4">
        <v>50000</v>
      </c>
      <c r="H28" s="3" t="s">
        <v>93</v>
      </c>
      <c r="I28" s="3">
        <f t="shared" si="0"/>
        <v>50000</v>
      </c>
      <c r="J28" s="9">
        <f t="shared" si="1"/>
        <v>500</v>
      </c>
      <c r="K28" s="9">
        <f t="shared" si="2"/>
        <v>2500</v>
      </c>
      <c r="L28" s="3">
        <f t="shared" si="3"/>
        <v>2000</v>
      </c>
      <c r="M28" s="9">
        <f t="shared" si="4"/>
        <v>10001</v>
      </c>
      <c r="N28" s="3">
        <f t="shared" si="5"/>
        <v>10200</v>
      </c>
      <c r="O28" s="3">
        <f t="shared" si="6"/>
        <v>11900</v>
      </c>
      <c r="P28" s="16">
        <v>50000</v>
      </c>
      <c r="R28" s="18">
        <v>19</v>
      </c>
      <c r="S28" s="15" t="s">
        <v>152</v>
      </c>
      <c r="T28" s="19">
        <v>40887</v>
      </c>
      <c r="U28" s="15">
        <v>26</v>
      </c>
      <c r="V28" s="15">
        <v>1</v>
      </c>
      <c r="W28" s="15" t="s">
        <v>139</v>
      </c>
      <c r="X28" s="15" t="s">
        <v>153</v>
      </c>
      <c r="Y28" s="15" t="s">
        <v>188</v>
      </c>
    </row>
    <row r="29" spans="1:25" ht="111" thickBot="1">
      <c r="A29" s="3" t="str">
        <f t="shared" si="7"/>
        <v>Лот №27. Право собственности на находящийся в государственной собственности земельный участок с кадастровым номером 56:14:0907001:32 категория земель: земли населенных пунктов, местоположение: Оренбургская обл., р-н Красногвардейский, с. Плешаново, ул. Сивакова, дом № 8,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29" s="3">
        <v>27</v>
      </c>
      <c r="C29" s="3" t="s">
        <v>94</v>
      </c>
      <c r="D29" s="3" t="s">
        <v>95</v>
      </c>
      <c r="E29" s="3" t="s">
        <v>17</v>
      </c>
      <c r="F29" s="3">
        <v>2000</v>
      </c>
      <c r="G29" s="4">
        <v>50000</v>
      </c>
      <c r="H29" s="3" t="s">
        <v>96</v>
      </c>
      <c r="I29" s="3">
        <f t="shared" si="0"/>
        <v>50000</v>
      </c>
      <c r="J29" s="9">
        <f t="shared" si="1"/>
        <v>500</v>
      </c>
      <c r="K29" s="9">
        <f t="shared" si="2"/>
        <v>2500</v>
      </c>
      <c r="L29" s="3">
        <f t="shared" si="3"/>
        <v>2000</v>
      </c>
      <c r="M29" s="9">
        <f t="shared" si="4"/>
        <v>10001</v>
      </c>
      <c r="N29" s="3">
        <f t="shared" si="5"/>
        <v>10200</v>
      </c>
      <c r="O29" s="3">
        <f t="shared" si="6"/>
        <v>11900</v>
      </c>
      <c r="P29" s="16">
        <v>50000</v>
      </c>
      <c r="R29" s="18">
        <v>7</v>
      </c>
      <c r="S29" s="15" t="s">
        <v>142</v>
      </c>
      <c r="T29" s="20">
        <v>21490</v>
      </c>
      <c r="U29" s="15">
        <v>27</v>
      </c>
      <c r="V29" s="15">
        <v>1</v>
      </c>
      <c r="W29" s="15" t="s">
        <v>139</v>
      </c>
      <c r="X29" s="15" t="s">
        <v>143</v>
      </c>
      <c r="Y29" s="15" t="s">
        <v>189</v>
      </c>
    </row>
    <row r="30" spans="1:25" ht="111" thickBot="1">
      <c r="A30" s="3" t="str">
        <f t="shared" si="7"/>
        <v>Лот №28. Право собственности на находящийся в государственной собственности земельный участок с кадастровым номером 56:14:0907001:33 категория земель: земли населенных пунктов, местоположение: Оренбургская обл., р-н Красногвардейский, с. Плешаново, ул. Подольцева, дом № 7,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30" s="3">
        <v>28</v>
      </c>
      <c r="C30" s="3" t="s">
        <v>97</v>
      </c>
      <c r="D30" s="3" t="s">
        <v>98</v>
      </c>
      <c r="E30" s="3" t="s">
        <v>17</v>
      </c>
      <c r="F30" s="3">
        <v>2000</v>
      </c>
      <c r="G30" s="4">
        <v>50000</v>
      </c>
      <c r="H30" s="3" t="s">
        <v>99</v>
      </c>
      <c r="I30" s="3">
        <f t="shared" si="0"/>
        <v>50000</v>
      </c>
      <c r="J30" s="9">
        <f t="shared" si="1"/>
        <v>500</v>
      </c>
      <c r="K30" s="9">
        <f t="shared" si="2"/>
        <v>2500</v>
      </c>
      <c r="L30" s="3">
        <f t="shared" si="3"/>
        <v>2000</v>
      </c>
      <c r="M30" s="9">
        <f t="shared" si="4"/>
        <v>10001</v>
      </c>
      <c r="N30" s="3">
        <f t="shared" si="5"/>
        <v>10200</v>
      </c>
      <c r="O30" s="3">
        <f t="shared" si="6"/>
        <v>11900</v>
      </c>
      <c r="P30" s="16">
        <v>50000</v>
      </c>
      <c r="R30" s="18">
        <v>52</v>
      </c>
      <c r="S30" s="15" t="s">
        <v>164</v>
      </c>
      <c r="T30" s="20">
        <v>19998</v>
      </c>
      <c r="U30" s="15">
        <v>28</v>
      </c>
      <c r="V30" s="15">
        <v>1</v>
      </c>
      <c r="W30" s="15" t="s">
        <v>139</v>
      </c>
      <c r="X30" s="15" t="s">
        <v>168</v>
      </c>
      <c r="Y30" s="15" t="s">
        <v>190</v>
      </c>
    </row>
    <row r="31" spans="1:25" ht="111" thickBot="1">
      <c r="A31" s="3" t="str">
        <f t="shared" si="7"/>
        <v>Лот №29. Право собственности на находящийся в государственной собственности земельный участок с кадастровым номером 56:14:0907001:34 категория земель: земли населенных пунктов, местоположение: Оренбургская обл., р-н Красногвардейский, с. Плешаново, ул. Сивакова, дом № 6,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31" s="3">
        <v>29</v>
      </c>
      <c r="C31" s="3" t="s">
        <v>100</v>
      </c>
      <c r="D31" s="3" t="s">
        <v>101</v>
      </c>
      <c r="E31" s="3" t="s">
        <v>17</v>
      </c>
      <c r="F31" s="3">
        <v>2000</v>
      </c>
      <c r="G31" s="4">
        <v>50000</v>
      </c>
      <c r="H31" s="3" t="s">
        <v>102</v>
      </c>
      <c r="I31" s="3">
        <f t="shared" si="0"/>
        <v>50000</v>
      </c>
      <c r="J31" s="9">
        <f t="shared" si="1"/>
        <v>500</v>
      </c>
      <c r="K31" s="9">
        <f t="shared" si="2"/>
        <v>2500</v>
      </c>
      <c r="L31" s="3">
        <f t="shared" si="3"/>
        <v>2000</v>
      </c>
      <c r="M31" s="9">
        <f t="shared" si="4"/>
        <v>10001</v>
      </c>
      <c r="N31" s="3">
        <f t="shared" si="5"/>
        <v>10200</v>
      </c>
      <c r="O31" s="3">
        <f t="shared" si="6"/>
        <v>11900</v>
      </c>
      <c r="P31" s="16">
        <v>50000</v>
      </c>
      <c r="R31" s="18">
        <v>58</v>
      </c>
      <c r="S31" s="15" t="s">
        <v>164</v>
      </c>
      <c r="T31" s="20">
        <v>41944</v>
      </c>
      <c r="U31" s="15">
        <v>29</v>
      </c>
      <c r="V31" s="15">
        <v>1</v>
      </c>
      <c r="W31" s="15" t="s">
        <v>139</v>
      </c>
      <c r="X31" s="15" t="s">
        <v>170</v>
      </c>
      <c r="Y31" s="15" t="s">
        <v>178</v>
      </c>
    </row>
    <row r="32" spans="1:25" ht="111" thickBot="1">
      <c r="A32" s="3" t="str">
        <f t="shared" si="7"/>
        <v>Лот №30. Право собственности на находящийся в государственной собственности земельный участок с кадастровым номером 56:14:0907001:35 категория земель: земли населенных пунктов, местоположение: Оренбургская обл., р-н Красногвардейский, с. Плешаново, ул. Подольцева, дом № 5,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32" s="3">
        <v>30</v>
      </c>
      <c r="C32" s="3" t="s">
        <v>103</v>
      </c>
      <c r="D32" s="3" t="s">
        <v>104</v>
      </c>
      <c r="E32" s="3" t="s">
        <v>17</v>
      </c>
      <c r="F32" s="3">
        <v>2000</v>
      </c>
      <c r="G32" s="4">
        <v>50000</v>
      </c>
      <c r="H32" s="3" t="s">
        <v>105</v>
      </c>
      <c r="I32" s="3">
        <f t="shared" si="0"/>
        <v>50000</v>
      </c>
      <c r="J32" s="9">
        <f t="shared" si="1"/>
        <v>500</v>
      </c>
      <c r="K32" s="9">
        <f t="shared" si="2"/>
        <v>2500</v>
      </c>
      <c r="L32" s="3">
        <f t="shared" si="3"/>
        <v>2000</v>
      </c>
      <c r="M32" s="9">
        <f t="shared" si="4"/>
        <v>10001</v>
      </c>
      <c r="N32" s="3">
        <f t="shared" si="5"/>
        <v>10200</v>
      </c>
      <c r="O32" s="3">
        <f t="shared" si="6"/>
        <v>11900</v>
      </c>
      <c r="P32" s="16">
        <v>50000</v>
      </c>
      <c r="R32" s="18">
        <v>16</v>
      </c>
      <c r="S32" s="15" t="s">
        <v>148</v>
      </c>
      <c r="T32" s="20">
        <v>17107</v>
      </c>
      <c r="U32" s="15">
        <v>30</v>
      </c>
      <c r="V32" s="15">
        <v>1</v>
      </c>
      <c r="W32" s="15" t="s">
        <v>139</v>
      </c>
      <c r="X32" s="15" t="s">
        <v>150</v>
      </c>
      <c r="Y32" s="15" t="s">
        <v>175</v>
      </c>
    </row>
    <row r="33" spans="1:25" ht="111" thickBot="1">
      <c r="A33" s="3" t="str">
        <f t="shared" si="7"/>
        <v>Лот №31. Право собственности на находящийся в государственной собственности земельный участок с кадастровым номером 56:14:0907001:36 категория земель: земли населенных пунктов, местоположение: Оренбургская обл., р-н Красногвардейский, с. Плешаново, ул. Сивакова, дом № 4,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33" s="3">
        <v>31</v>
      </c>
      <c r="C33" s="3" t="s">
        <v>106</v>
      </c>
      <c r="D33" s="3" t="s">
        <v>107</v>
      </c>
      <c r="E33" s="3" t="s">
        <v>17</v>
      </c>
      <c r="F33" s="3">
        <v>2000</v>
      </c>
      <c r="G33" s="4">
        <v>50000</v>
      </c>
      <c r="H33" s="3" t="s">
        <v>108</v>
      </c>
      <c r="I33" s="3">
        <f t="shared" si="0"/>
        <v>50000</v>
      </c>
      <c r="J33" s="9">
        <f t="shared" si="1"/>
        <v>500</v>
      </c>
      <c r="K33" s="9">
        <f t="shared" si="2"/>
        <v>2500</v>
      </c>
      <c r="L33" s="3">
        <f t="shared" si="3"/>
        <v>2000</v>
      </c>
      <c r="M33" s="9">
        <f t="shared" si="4"/>
        <v>10001</v>
      </c>
      <c r="N33" s="3">
        <f t="shared" si="5"/>
        <v>10200</v>
      </c>
      <c r="O33" s="3">
        <f t="shared" si="6"/>
        <v>11900</v>
      </c>
      <c r="P33" s="16">
        <v>50000</v>
      </c>
      <c r="R33" s="18">
        <v>43</v>
      </c>
      <c r="S33" s="15" t="s">
        <v>159</v>
      </c>
      <c r="T33" s="20">
        <v>21824</v>
      </c>
      <c r="U33" s="15">
        <v>31</v>
      </c>
      <c r="V33" s="15">
        <v>1</v>
      </c>
      <c r="W33" s="15" t="s">
        <v>139</v>
      </c>
      <c r="X33" s="15" t="s">
        <v>161</v>
      </c>
      <c r="Y33" s="15" t="s">
        <v>191</v>
      </c>
    </row>
    <row r="34" spans="1:25" ht="111" thickBot="1">
      <c r="A34" s="3" t="str">
        <f t="shared" si="7"/>
        <v>Лот №32. Право собственности на находящийся в государственной собственности земельный участок с кадастровым номером 56:14:0907001:37 категория земель: земли населенных пунктов, местоположение: Оренбургская обл., р-н Красногвардейский, с. Плешаново, ул. Подольцева, дом № 3,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34" s="3">
        <v>32</v>
      </c>
      <c r="C34" s="3" t="s">
        <v>109</v>
      </c>
      <c r="D34" s="3" t="s">
        <v>110</v>
      </c>
      <c r="E34" s="3" t="s">
        <v>17</v>
      </c>
      <c r="F34" s="3">
        <v>2000</v>
      </c>
      <c r="G34" s="4">
        <v>50000</v>
      </c>
      <c r="H34" s="3" t="s">
        <v>111</v>
      </c>
      <c r="I34" s="3">
        <f t="shared" si="0"/>
        <v>50000</v>
      </c>
      <c r="J34" s="9">
        <f t="shared" si="1"/>
        <v>500</v>
      </c>
      <c r="K34" s="9">
        <f t="shared" si="2"/>
        <v>2500</v>
      </c>
      <c r="L34" s="3">
        <f t="shared" si="3"/>
        <v>2000</v>
      </c>
      <c r="M34" s="9">
        <f t="shared" si="4"/>
        <v>10001</v>
      </c>
      <c r="N34" s="3">
        <f t="shared" si="5"/>
        <v>10200</v>
      </c>
      <c r="O34" s="3">
        <f t="shared" si="6"/>
        <v>11900</v>
      </c>
      <c r="P34" s="16">
        <v>50000</v>
      </c>
      <c r="R34" s="18">
        <v>17</v>
      </c>
      <c r="S34" s="15" t="s">
        <v>148</v>
      </c>
      <c r="T34" s="20">
        <v>18568</v>
      </c>
      <c r="U34" s="15">
        <v>32</v>
      </c>
      <c r="V34" s="15">
        <v>1</v>
      </c>
      <c r="W34" s="15" t="s">
        <v>139</v>
      </c>
      <c r="X34" s="15" t="s">
        <v>150</v>
      </c>
      <c r="Y34" s="15" t="s">
        <v>175</v>
      </c>
    </row>
    <row r="35" spans="1:25" ht="111" thickBot="1">
      <c r="A35" s="3" t="str">
        <f t="shared" si="7"/>
        <v>Лот №33. Право собственности на находящийся в государственной собственности земельный участок с кадастровым номером 56:14:0907001:38 категория земель: земли населенных пунктов, местоположение: Оренбургская обл., р-н Красногвардейский, с. Плешаново, ул. Сивакова, дом № 2,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35" s="3">
        <v>33</v>
      </c>
      <c r="C35" s="3" t="s">
        <v>112</v>
      </c>
      <c r="D35" s="3" t="s">
        <v>113</v>
      </c>
      <c r="E35" s="3" t="s">
        <v>17</v>
      </c>
      <c r="F35" s="3">
        <v>2000</v>
      </c>
      <c r="G35" s="4">
        <v>50000</v>
      </c>
      <c r="H35" s="3" t="s">
        <v>114</v>
      </c>
      <c r="I35" s="3">
        <f t="shared" si="0"/>
        <v>50000</v>
      </c>
      <c r="J35" s="9">
        <f t="shared" si="1"/>
        <v>500</v>
      </c>
      <c r="K35" s="9">
        <f t="shared" si="2"/>
        <v>2500</v>
      </c>
      <c r="L35" s="3">
        <f t="shared" si="3"/>
        <v>2000</v>
      </c>
      <c r="M35" s="9">
        <f t="shared" si="4"/>
        <v>10001</v>
      </c>
      <c r="N35" s="3">
        <f t="shared" si="5"/>
        <v>10200</v>
      </c>
      <c r="O35" s="3">
        <f t="shared" si="6"/>
        <v>11900</v>
      </c>
      <c r="P35" s="16">
        <v>50000</v>
      </c>
      <c r="R35" s="18">
        <v>53</v>
      </c>
      <c r="S35" s="15" t="s">
        <v>164</v>
      </c>
      <c r="T35" s="20">
        <v>21824</v>
      </c>
      <c r="U35" s="15">
        <v>33</v>
      </c>
      <c r="V35" s="15">
        <v>2</v>
      </c>
      <c r="W35" s="15" t="s">
        <v>139</v>
      </c>
      <c r="X35" s="15" t="s">
        <v>169</v>
      </c>
      <c r="Y35" s="15" t="s">
        <v>192</v>
      </c>
    </row>
    <row r="36" spans="1:25" ht="111" thickBot="1">
      <c r="A36" s="3" t="str">
        <f t="shared" si="7"/>
        <v>Лот №34. Право собственности на находящийся в государственной собственности земельный участок с кадастровым номером 56:14:0907001:39 категория земель: земли населенных пунктов, местоположение: Оренбургская обл., р-н Красногвардейский, с. Плешаново, ул. Подольцева, дом № 1, разрешенное использование: для размещения объектов индивидуального жилищного строительства и ведения личного подсобного хозяйства, площадь 2000 кв.м. Начальная цена 50000 рублей 00 копеек, задаток за участие в аукционе 11900 рублей 00 копеек, шаг аукциона 2000 рублей 00 копеек.</v>
      </c>
      <c r="B36" s="3">
        <v>34</v>
      </c>
      <c r="C36" s="3" t="s">
        <v>115</v>
      </c>
      <c r="D36" s="3" t="s">
        <v>116</v>
      </c>
      <c r="E36" s="3" t="s">
        <v>17</v>
      </c>
      <c r="F36" s="3">
        <v>2000</v>
      </c>
      <c r="G36" s="4">
        <v>50000</v>
      </c>
      <c r="H36" s="3" t="s">
        <v>117</v>
      </c>
      <c r="I36" s="3">
        <f t="shared" si="0"/>
        <v>50000</v>
      </c>
      <c r="J36" s="9">
        <f t="shared" si="1"/>
        <v>500</v>
      </c>
      <c r="K36" s="9">
        <f t="shared" si="2"/>
        <v>2500</v>
      </c>
      <c r="L36" s="3">
        <f t="shared" si="3"/>
        <v>2000</v>
      </c>
      <c r="M36" s="9">
        <f t="shared" si="4"/>
        <v>10001</v>
      </c>
      <c r="N36" s="3">
        <f t="shared" si="5"/>
        <v>10200</v>
      </c>
      <c r="O36" s="3">
        <f t="shared" si="6"/>
        <v>11900</v>
      </c>
      <c r="P36" s="16">
        <v>50000</v>
      </c>
      <c r="R36" s="18">
        <v>51</v>
      </c>
      <c r="S36" s="15" t="s">
        <v>164</v>
      </c>
      <c r="T36" s="20">
        <v>43009</v>
      </c>
      <c r="U36" s="15">
        <v>34</v>
      </c>
      <c r="V36" s="15">
        <v>1</v>
      </c>
      <c r="W36" s="15" t="s">
        <v>139</v>
      </c>
      <c r="X36" s="15" t="s">
        <v>167</v>
      </c>
      <c r="Y36" s="15" t="s">
        <v>193</v>
      </c>
    </row>
    <row r="37" spans="1:25" ht="111" thickBot="1">
      <c r="A37" s="3" t="str">
        <f t="shared" si="7"/>
        <v>Лот №35. Право собственности на находящийся в государственной собственности земельный участок с кадастровым номером 56:14:0907001:40 категория земель: земли населенных пунктов, местоположение: Оренбургская обл., р-н Красногвардейский, с. Плешаново, ул. Культурная, дом № 2, разрешенное использование: для размещения объектов индивидуального жилищного строительства и ведения личного подсобного хозяйства, площадь 2358 кв.м. Начальная цена 58950 рублей 00 копеек, задаток за участие в аукционе 11900 рублей 00 копеек, шаг аукциона 2000 рублей 00 копеек.</v>
      </c>
      <c r="B37" s="3">
        <v>35</v>
      </c>
      <c r="C37" s="3" t="s">
        <v>118</v>
      </c>
      <c r="D37" s="3" t="s">
        <v>119</v>
      </c>
      <c r="E37" s="3" t="s">
        <v>17</v>
      </c>
      <c r="F37" s="3">
        <v>2358</v>
      </c>
      <c r="G37" s="4">
        <v>58950</v>
      </c>
      <c r="H37" s="3" t="s">
        <v>120</v>
      </c>
      <c r="I37" s="3">
        <f t="shared" si="0"/>
        <v>58950</v>
      </c>
      <c r="J37" s="9">
        <f t="shared" si="1"/>
        <v>589.5</v>
      </c>
      <c r="K37" s="9">
        <f t="shared" si="2"/>
        <v>2947.5</v>
      </c>
      <c r="L37" s="3">
        <f t="shared" si="3"/>
        <v>2000</v>
      </c>
      <c r="M37" s="9">
        <f t="shared" si="4"/>
        <v>11791</v>
      </c>
      <c r="N37" s="3">
        <f t="shared" si="5"/>
        <v>11900</v>
      </c>
      <c r="O37" s="3">
        <f t="shared" si="6"/>
        <v>11900</v>
      </c>
      <c r="P37" s="16">
        <v>58950</v>
      </c>
      <c r="R37" s="18">
        <v>20</v>
      </c>
      <c r="S37" s="15" t="s">
        <v>152</v>
      </c>
      <c r="T37" s="20">
        <v>45931</v>
      </c>
      <c r="U37" s="15">
        <v>35</v>
      </c>
      <c r="V37" s="15">
        <v>1</v>
      </c>
      <c r="W37" s="15" t="s">
        <v>139</v>
      </c>
      <c r="X37" s="15" t="s">
        <v>153</v>
      </c>
      <c r="Y37" s="15" t="s">
        <v>188</v>
      </c>
    </row>
    <row r="38" spans="1:25" ht="111" thickBot="1">
      <c r="A38" s="3" t="str">
        <f t="shared" si="7"/>
        <v>Лот №36. Право собственности на находящийся в государственной собственности земельный участок с кадастровым номером 56:14:0907001:41 категория земель: земли населенных пунктов, местоположение: Оренбургская обл., р-н Красногвардейский, с. Плешаново, ул. Культурная, дом № 4, разрешенное использование: для размещения объектов индивидуального жилищного строительства и ведения личного подсобного хозяйства, площадь 2358 кв.м. Начальная цена 58950 рублей 00 копеек, задаток за участие в аукционе 11900 рублей 00 копеек, шаг аукциона 2000 рублей 00 копеек.</v>
      </c>
      <c r="B38" s="3">
        <v>36</v>
      </c>
      <c r="C38" s="3" t="s">
        <v>121</v>
      </c>
      <c r="D38" s="3" t="s">
        <v>122</v>
      </c>
      <c r="E38" s="3" t="s">
        <v>17</v>
      </c>
      <c r="F38" s="3">
        <v>2358</v>
      </c>
      <c r="G38" s="4">
        <v>58950</v>
      </c>
      <c r="H38" s="3" t="s">
        <v>123</v>
      </c>
      <c r="I38" s="3">
        <f t="shared" si="0"/>
        <v>58950</v>
      </c>
      <c r="J38" s="9">
        <f t="shared" si="1"/>
        <v>589.5</v>
      </c>
      <c r="K38" s="9">
        <f t="shared" si="2"/>
        <v>2947.5</v>
      </c>
      <c r="L38" s="3">
        <f t="shared" si="3"/>
        <v>2000</v>
      </c>
      <c r="M38" s="9">
        <f t="shared" si="4"/>
        <v>11791</v>
      </c>
      <c r="N38" s="3">
        <f t="shared" si="5"/>
        <v>11900</v>
      </c>
      <c r="O38" s="3">
        <f t="shared" si="6"/>
        <v>11900</v>
      </c>
      <c r="P38" s="16">
        <v>60950</v>
      </c>
      <c r="R38" s="18">
        <v>45</v>
      </c>
      <c r="S38" s="15" t="s">
        <v>159</v>
      </c>
      <c r="T38" s="20">
        <v>14550</v>
      </c>
      <c r="U38" s="15">
        <v>36</v>
      </c>
      <c r="V38" s="15">
        <v>3</v>
      </c>
      <c r="W38" s="15" t="s">
        <v>139</v>
      </c>
      <c r="X38" s="15" t="s">
        <v>162</v>
      </c>
      <c r="Y38" s="15" t="s">
        <v>194</v>
      </c>
    </row>
    <row r="39" spans="1:25" ht="111" thickBot="1">
      <c r="A39" s="3" t="str">
        <f t="shared" si="7"/>
        <v>Лот №37. Право собственности на находящийся в государственной собственности земельный участок с кадастровым номером 56:14:0907001:42 категория земель: земли населенных пунктов, местоположение: Оренбургская обл., р-н Красногвардейский, с. Плешаново, ул. Культурная, дом № 6, разрешенное использование: для размещения объектов индивидуального жилищного строительства и ведения личного подсобного хозяйства, площадь 2358 кв.м. Начальная цена 58950 рублей 00 копеек, задаток за участие в аукционе 11900 рублей 00 копеек, шаг аукциона 2000 рублей 00 копеек.</v>
      </c>
      <c r="B39" s="3">
        <v>37</v>
      </c>
      <c r="C39" s="3" t="s">
        <v>124</v>
      </c>
      <c r="D39" s="3" t="s">
        <v>125</v>
      </c>
      <c r="E39" s="3" t="s">
        <v>17</v>
      </c>
      <c r="F39" s="3">
        <v>2358</v>
      </c>
      <c r="G39" s="4">
        <v>58950</v>
      </c>
      <c r="H39" s="3" t="s">
        <v>126</v>
      </c>
      <c r="I39" s="3">
        <f t="shared" si="0"/>
        <v>58950</v>
      </c>
      <c r="J39" s="9">
        <f t="shared" si="1"/>
        <v>589.5</v>
      </c>
      <c r="K39" s="9">
        <f t="shared" si="2"/>
        <v>2947.5</v>
      </c>
      <c r="L39" s="3">
        <f t="shared" si="3"/>
        <v>2000</v>
      </c>
      <c r="M39" s="9">
        <f t="shared" si="4"/>
        <v>11791</v>
      </c>
      <c r="N39" s="3">
        <f t="shared" si="5"/>
        <v>11900</v>
      </c>
      <c r="O39" s="3">
        <f t="shared" si="6"/>
        <v>11900</v>
      </c>
      <c r="P39" s="16">
        <v>58950</v>
      </c>
      <c r="R39" s="18">
        <v>18</v>
      </c>
      <c r="S39" s="15" t="s">
        <v>148</v>
      </c>
      <c r="T39" s="20">
        <v>21855</v>
      </c>
      <c r="U39" s="15">
        <v>37</v>
      </c>
      <c r="V39" s="15">
        <v>1</v>
      </c>
      <c r="W39" s="15" t="s">
        <v>139</v>
      </c>
      <c r="X39" s="15" t="s">
        <v>151</v>
      </c>
      <c r="Y39" s="15" t="s">
        <v>195</v>
      </c>
    </row>
    <row r="40" spans="1:25" ht="102.75" thickBot="1">
      <c r="A40" s="3" t="str">
        <f t="shared" si="7"/>
        <v>Лот №38. Право собственности на находящийся в государственной собственности земельный участок с кадастровым номером 56:14:0907001:53 категория земель: земли населенных пунктов, местоположение: Оренбургская обл., р-н Красногвардейский, с. Плешаново, ул. Парковая, дом №3, разрешенное использование: для размещения объектов индивидуального жилищного строительства и ведения личного подсобного хозяйства, площадь 2142 кв.м. Начальная цена 53550 рублей 00 копеек, задаток за участие в аукционе 11900 рублей 00 копеек, шаг аукциона 2000 рублей 00 копеек.</v>
      </c>
      <c r="B40" s="3">
        <v>38</v>
      </c>
      <c r="C40" s="5" t="s">
        <v>127</v>
      </c>
      <c r="D40" s="5" t="s">
        <v>128</v>
      </c>
      <c r="E40" s="5" t="s">
        <v>17</v>
      </c>
      <c r="F40" s="5">
        <v>2142</v>
      </c>
      <c r="G40" s="6">
        <v>53550</v>
      </c>
      <c r="H40" s="5" t="s">
        <v>129</v>
      </c>
      <c r="I40" s="5">
        <f t="shared" si="0"/>
        <v>53550</v>
      </c>
      <c r="J40" s="10">
        <f t="shared" si="1"/>
        <v>535.5</v>
      </c>
      <c r="K40" s="10">
        <f t="shared" si="2"/>
        <v>2677.5</v>
      </c>
      <c r="L40" s="5">
        <f t="shared" si="3"/>
        <v>2000</v>
      </c>
      <c r="M40" s="10">
        <f t="shared" si="4"/>
        <v>10711</v>
      </c>
      <c r="N40" s="5">
        <f t="shared" si="5"/>
        <v>10900</v>
      </c>
      <c r="O40" s="3">
        <f t="shared" si="6"/>
        <v>11900</v>
      </c>
      <c r="P40" s="16">
        <v>53550</v>
      </c>
      <c r="R40" s="18">
        <v>34</v>
      </c>
      <c r="S40" s="15" t="s">
        <v>159</v>
      </c>
      <c r="T40" s="19">
        <v>40796</v>
      </c>
      <c r="U40" s="15">
        <v>38</v>
      </c>
      <c r="V40" s="15">
        <v>1</v>
      </c>
      <c r="W40" s="15" t="s">
        <v>139</v>
      </c>
      <c r="X40" s="15" t="s">
        <v>160</v>
      </c>
      <c r="Y40" s="15" t="s">
        <v>173</v>
      </c>
    </row>
    <row r="41" spans="1:25">
      <c r="P41" s="13">
        <f>SUM(P3:P40)</f>
        <v>3099450</v>
      </c>
    </row>
  </sheetData>
  <autoFilter ref="B2:Y40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Лист1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2017-01-27T06:22:00Z</dcterms:modified>
</cp:coreProperties>
</file>